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338B832-5489-4FBB-87BC-B21F1D76EAE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4" i="1" l="1"/>
  <c r="F5" i="1"/>
  <c r="F6" i="1"/>
  <c r="F9" i="1"/>
  <c r="F4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5" i="3"/>
  <c r="F6" i="3"/>
  <c r="F7" i="3"/>
  <c r="F8" i="3"/>
  <c r="F9" i="3"/>
  <c r="F10" i="3"/>
  <c r="F11" i="3"/>
  <c r="F12" i="3"/>
  <c r="F13" i="3"/>
  <c r="F14" i="3"/>
  <c r="F15" i="3"/>
  <c r="F16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5" i="2"/>
  <c r="F4" i="2"/>
  <c r="B35" i="2" s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17" i="3"/>
  <c r="B35" i="3" l="1"/>
  <c r="B35" i="1"/>
</calcChain>
</file>

<file path=xl/sharedStrings.xml><?xml version="1.0" encoding="utf-8"?>
<sst xmlns="http://schemas.openxmlformats.org/spreadsheetml/2006/main" count="155" uniqueCount="44">
  <si>
    <t>last month's meter reading</t>
  </si>
  <si>
    <t>Day</t>
  </si>
  <si>
    <t>Meter Reading</t>
  </si>
  <si>
    <t>CL2 added</t>
  </si>
  <si>
    <t>CL2 Residual(ppm)</t>
  </si>
  <si>
    <t>Cl2 usage (gal)</t>
  </si>
  <si>
    <t>Remarks</t>
  </si>
  <si>
    <t>gpd</t>
  </si>
  <si>
    <t>TOTAL</t>
  </si>
  <si>
    <t>METER</t>
  </si>
  <si>
    <t>x 100</t>
  </si>
  <si>
    <t>#1</t>
  </si>
  <si>
    <t>#2</t>
  </si>
  <si>
    <t>Generators</t>
  </si>
  <si>
    <t>Lift Station</t>
  </si>
  <si>
    <t>x 1000</t>
  </si>
  <si>
    <t>Lift Station pumps</t>
  </si>
  <si>
    <t>xx</t>
  </si>
  <si>
    <t>Le Grand CSD</t>
  </si>
  <si>
    <t>13038 Jefferson st</t>
  </si>
  <si>
    <t>(209)389-4173 Fax 389-0663</t>
  </si>
  <si>
    <t xml:space="preserve">WATER OPERATOR REPORT  WELL SOUNDINGS  AND TOTAL GALLONS PUMPED </t>
  </si>
  <si>
    <t>DATE OF REPORT</t>
  </si>
  <si>
    <t xml:space="preserve">MONTH OF </t>
  </si>
  <si>
    <t>PUMP # &amp; LOCATION</t>
  </si>
  <si>
    <t>WELL # 1A</t>
  </si>
  <si>
    <t>Cook St.</t>
  </si>
  <si>
    <t>Gravel Pack</t>
  </si>
  <si>
    <t>WELL # 2</t>
  </si>
  <si>
    <t>Mc Dowell St</t>
  </si>
  <si>
    <t xml:space="preserve">WELL # 4 </t>
  </si>
  <si>
    <t>Fillmore ct</t>
  </si>
  <si>
    <t>GRAVEL PACK</t>
  </si>
  <si>
    <t>NOTES:</t>
  </si>
  <si>
    <t>TOTAL MONTHLY GALLONS</t>
  </si>
  <si>
    <t>Draw Downs</t>
  </si>
  <si>
    <t>LE GRAND CA 95333</t>
  </si>
  <si>
    <t>Well out of Service</t>
  </si>
  <si>
    <t>Well 2 out of service</t>
  </si>
  <si>
    <t>Standing</t>
  </si>
  <si>
    <t>Draw Down</t>
  </si>
  <si>
    <t>Recovery</t>
  </si>
  <si>
    <t>10.0/30.0</t>
  </si>
  <si>
    <t>1.7.25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</si>
</sst>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</font>
    <font>
      <sz val="16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3" fontId="2" fillId="2" borderId="12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" fillId="0" borderId="0" xfId="0" applyFont="1" applyAlignment="1">
      <alignment horizontal="center"/>
    </xf>
    <xf numFmtId="3" fontId="2" fillId="3" borderId="6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17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14" xfId="0" applyFont="1" applyFill="1" applyBorder="1"/>
    <xf numFmtId="0" fontId="9" fillId="4" borderId="14" xfId="0" applyFont="1" applyFill="1" applyBorder="1"/>
    <xf numFmtId="14" fontId="0" fillId="0" borderId="14" xfId="0" applyNumberFormat="1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0" fontId="11" fillId="0" borderId="10" xfId="0" applyFont="1" applyBorder="1"/>
    <xf numFmtId="0" fontId="0" fillId="0" borderId="26" xfId="0" applyBorder="1"/>
    <xf numFmtId="0" fontId="0" fillId="0" borderId="11" xfId="0" applyBorder="1"/>
    <xf numFmtId="0" fontId="11" fillId="0" borderId="26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2" xfId="0" applyBorder="1"/>
    <xf numFmtId="0" fontId="11" fillId="0" borderId="29" xfId="0" applyFont="1" applyBorder="1"/>
    <xf numFmtId="0" fontId="0" fillId="0" borderId="12" xfId="0" applyBorder="1"/>
    <xf numFmtId="0" fontId="0" fillId="0" borderId="29" xfId="0" applyBorder="1"/>
    <xf numFmtId="0" fontId="0" fillId="0" borderId="12" xfId="0" applyBorder="1" applyAlignment="1">
      <alignment horizontal="right"/>
    </xf>
    <xf numFmtId="3" fontId="0" fillId="0" borderId="0" xfId="0" applyNumberFormat="1"/>
    <xf numFmtId="0" fontId="11" fillId="0" borderId="30" xfId="0" applyFont="1" applyBorder="1"/>
    <xf numFmtId="0" fontId="11" fillId="0" borderId="31" xfId="0" applyFont="1" applyBorder="1"/>
    <xf numFmtId="0" fontId="11" fillId="0" borderId="22" xfId="0" applyFont="1" applyBorder="1"/>
    <xf numFmtId="0" fontId="11" fillId="0" borderId="14" xfId="0" applyFont="1" applyBorder="1"/>
    <xf numFmtId="0" fontId="1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33" xfId="0" applyBorder="1"/>
    <xf numFmtId="0" fontId="0" fillId="0" borderId="34" xfId="0" applyBorder="1"/>
    <xf numFmtId="0" fontId="13" fillId="4" borderId="16" xfId="0" applyFont="1" applyFill="1" applyBorder="1"/>
    <xf numFmtId="0" fontId="13" fillId="4" borderId="22" xfId="0" applyFont="1" applyFill="1" applyBorder="1"/>
    <xf numFmtId="0" fontId="13" fillId="4" borderId="14" xfId="0" applyFont="1" applyFill="1" applyBorder="1"/>
    <xf numFmtId="14" fontId="0" fillId="0" borderId="25" xfId="0" applyNumberFormat="1" applyBorder="1"/>
    <xf numFmtId="17" fontId="0" fillId="0" borderId="20" xfId="0" applyNumberFormat="1" applyBorder="1"/>
    <xf numFmtId="0" fontId="0" fillId="0" borderId="35" xfId="0" applyBorder="1" applyAlignment="1">
      <alignment horizontal="center"/>
    </xf>
    <xf numFmtId="17" fontId="0" fillId="0" borderId="0" xfId="0" applyNumberForma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" fontId="10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0" fillId="0" borderId="2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view="pageLayout" workbookViewId="0">
      <selection activeCell="H9" sqref="H9"/>
    </sheetView>
  </sheetViews>
  <sheetFormatPr defaultRowHeight="15" x14ac:dyDescent="0.25"/>
  <cols>
    <col min="1" max="1" width="8.28515625" customWidth="1"/>
    <col min="2" max="2" width="17" customWidth="1"/>
    <col min="3" max="3" width="10.7109375" customWidth="1"/>
    <col min="4" max="4" width="22.5703125" customWidth="1"/>
    <col min="5" max="5" width="16" customWidth="1"/>
    <col min="7" max="7" width="4.28515625" customWidth="1"/>
  </cols>
  <sheetData>
    <row r="1" spans="1:7" x14ac:dyDescent="0.25">
      <c r="B1" s="1"/>
      <c r="C1" s="1"/>
      <c r="E1" s="73"/>
      <c r="F1" s="2"/>
    </row>
    <row r="2" spans="1:7" ht="15.75" thickBot="1" x14ac:dyDescent="0.3">
      <c r="B2" s="21">
        <v>1037669</v>
      </c>
      <c r="C2" t="s">
        <v>0</v>
      </c>
      <c r="F2" s="2"/>
    </row>
    <row r="3" spans="1:7" ht="15.75" thickBot="1" x14ac:dyDescent="0.3">
      <c r="A3" s="3" t="s">
        <v>1</v>
      </c>
      <c r="B3" s="3" t="s">
        <v>2</v>
      </c>
      <c r="C3" s="17" t="s">
        <v>3</v>
      </c>
      <c r="D3" s="3" t="s">
        <v>4</v>
      </c>
      <c r="E3" s="19" t="s">
        <v>5</v>
      </c>
      <c r="F3" s="74" t="s">
        <v>6</v>
      </c>
      <c r="G3" s="75"/>
    </row>
    <row r="4" spans="1:7" x14ac:dyDescent="0.25">
      <c r="A4" s="4">
        <v>1</v>
      </c>
      <c r="B4" s="21">
        <v>1037769</v>
      </c>
      <c r="C4" s="18">
        <v>0</v>
      </c>
      <c r="D4" s="4">
        <v>0.9</v>
      </c>
      <c r="E4" s="20">
        <v>7.8</v>
      </c>
      <c r="F4" s="15">
        <f>IMSUB(B4,B2)*100</f>
        <v>10000</v>
      </c>
      <c r="G4" s="16" t="s">
        <v>7</v>
      </c>
    </row>
    <row r="5" spans="1:7" x14ac:dyDescent="0.25">
      <c r="A5" s="5">
        <v>2</v>
      </c>
      <c r="B5" s="21">
        <v>1037769</v>
      </c>
      <c r="C5" s="18">
        <v>0</v>
      </c>
      <c r="D5" s="4">
        <v>0.9</v>
      </c>
      <c r="E5" s="20">
        <v>7.8</v>
      </c>
      <c r="F5" s="15">
        <f t="shared" ref="F5:F31" si="0">IMSUB(B5,B4)*100</f>
        <v>0</v>
      </c>
      <c r="G5" s="16" t="s">
        <v>7</v>
      </c>
    </row>
    <row r="6" spans="1:7" x14ac:dyDescent="0.25">
      <c r="A6" s="5">
        <v>3</v>
      </c>
      <c r="B6" s="21">
        <v>1037769</v>
      </c>
      <c r="C6" s="18">
        <v>0</v>
      </c>
      <c r="D6" s="4">
        <v>0.9</v>
      </c>
      <c r="E6" s="20">
        <v>7.8</v>
      </c>
      <c r="F6" s="15">
        <f>IF(B6&lt;B5,(((1000000-B5)+B6)*100),IMSUB(B6,B5)*100)</f>
        <v>0</v>
      </c>
      <c r="G6" s="16" t="s">
        <v>7</v>
      </c>
    </row>
    <row r="7" spans="1:7" x14ac:dyDescent="0.25">
      <c r="A7" s="5">
        <v>4</v>
      </c>
      <c r="B7" s="21">
        <v>1037769</v>
      </c>
      <c r="C7" s="18">
        <v>0</v>
      </c>
      <c r="D7" s="4">
        <v>0.9</v>
      </c>
      <c r="E7" s="20">
        <v>7.8</v>
      </c>
      <c r="F7" s="15">
        <f t="shared" si="0"/>
        <v>0</v>
      </c>
      <c r="G7" s="16" t="s">
        <v>7</v>
      </c>
    </row>
    <row r="8" spans="1:7" x14ac:dyDescent="0.25">
      <c r="A8" s="5">
        <v>5</v>
      </c>
      <c r="B8" s="21">
        <v>1037769</v>
      </c>
      <c r="C8" s="18">
        <v>0</v>
      </c>
      <c r="D8" s="4">
        <v>0.9</v>
      </c>
      <c r="E8" s="20">
        <v>7.8</v>
      </c>
      <c r="F8" s="15">
        <f t="shared" si="0"/>
        <v>0</v>
      </c>
      <c r="G8" s="16" t="s">
        <v>7</v>
      </c>
    </row>
    <row r="9" spans="1:7" x14ac:dyDescent="0.25">
      <c r="A9" s="5">
        <v>6</v>
      </c>
      <c r="B9" s="21">
        <v>1037769</v>
      </c>
      <c r="C9" s="18">
        <v>0</v>
      </c>
      <c r="D9" s="4">
        <v>0.9</v>
      </c>
      <c r="E9" s="20">
        <v>7.8</v>
      </c>
      <c r="F9" s="15">
        <f>IF(B9&lt;B8,(((1000000-B8)+B9)*100),IMSUB(B9,B8)*100)</f>
        <v>0</v>
      </c>
      <c r="G9" s="16" t="s">
        <v>7</v>
      </c>
    </row>
    <row r="10" spans="1:7" x14ac:dyDescent="0.25">
      <c r="A10" s="5">
        <v>7</v>
      </c>
      <c r="B10" s="21">
        <v>1037769</v>
      </c>
      <c r="C10" s="18">
        <v>0</v>
      </c>
      <c r="D10" s="4">
        <v>0.9</v>
      </c>
      <c r="E10" s="20">
        <v>7.8</v>
      </c>
      <c r="F10" s="15">
        <f t="shared" si="0"/>
        <v>0</v>
      </c>
      <c r="G10" s="16" t="s">
        <v>7</v>
      </c>
    </row>
    <row r="11" spans="1:7" x14ac:dyDescent="0.25">
      <c r="A11" s="5">
        <v>8</v>
      </c>
      <c r="B11" s="21">
        <v>1037769</v>
      </c>
      <c r="C11" s="18">
        <v>0</v>
      </c>
      <c r="D11" s="4">
        <v>0.9</v>
      </c>
      <c r="E11" s="20">
        <v>7.8</v>
      </c>
      <c r="F11" s="15">
        <f t="shared" si="0"/>
        <v>0</v>
      </c>
      <c r="G11" s="16" t="s">
        <v>7</v>
      </c>
    </row>
    <row r="12" spans="1:7" x14ac:dyDescent="0.25">
      <c r="A12" s="5">
        <v>9</v>
      </c>
      <c r="B12" s="21">
        <v>1037769</v>
      </c>
      <c r="C12" s="18">
        <v>0</v>
      </c>
      <c r="D12" s="4">
        <v>0.9</v>
      </c>
      <c r="E12" s="20">
        <v>7.8</v>
      </c>
      <c r="F12" s="15">
        <f t="shared" si="0"/>
        <v>0</v>
      </c>
      <c r="G12" s="16" t="s">
        <v>7</v>
      </c>
    </row>
    <row r="13" spans="1:7" x14ac:dyDescent="0.25">
      <c r="A13" s="5">
        <v>10</v>
      </c>
      <c r="B13" s="21">
        <v>1037769</v>
      </c>
      <c r="C13" s="18">
        <v>0</v>
      </c>
      <c r="D13" s="4">
        <v>0.9</v>
      </c>
      <c r="E13" s="20">
        <v>7.8</v>
      </c>
      <c r="F13" s="15">
        <f t="shared" si="0"/>
        <v>0</v>
      </c>
      <c r="G13" s="16" t="s">
        <v>7</v>
      </c>
    </row>
    <row r="14" spans="1:7" x14ac:dyDescent="0.25">
      <c r="A14" s="5">
        <v>11</v>
      </c>
      <c r="B14" s="21">
        <v>1037769</v>
      </c>
      <c r="C14" s="18">
        <v>0</v>
      </c>
      <c r="D14" s="4">
        <v>0.9</v>
      </c>
      <c r="E14" s="20">
        <v>7.8</v>
      </c>
      <c r="F14" s="15">
        <f t="shared" si="0"/>
        <v>0</v>
      </c>
      <c r="G14" s="16" t="s">
        <v>7</v>
      </c>
    </row>
    <row r="15" spans="1:7" x14ac:dyDescent="0.25">
      <c r="A15" s="5">
        <v>12</v>
      </c>
      <c r="B15" s="21">
        <v>1037769</v>
      </c>
      <c r="C15" s="18">
        <v>0</v>
      </c>
      <c r="D15" s="4">
        <v>0.9</v>
      </c>
      <c r="E15" s="20">
        <v>7.8</v>
      </c>
      <c r="F15" s="15">
        <f t="shared" si="0"/>
        <v>0</v>
      </c>
      <c r="G15" s="16" t="s">
        <v>7</v>
      </c>
    </row>
    <row r="16" spans="1:7" x14ac:dyDescent="0.25">
      <c r="A16" s="5">
        <v>13</v>
      </c>
      <c r="B16" s="21">
        <v>1037769</v>
      </c>
      <c r="C16" s="18">
        <v>0</v>
      </c>
      <c r="D16" s="4">
        <v>0.9</v>
      </c>
      <c r="E16" s="20">
        <v>7.8</v>
      </c>
      <c r="F16" s="15">
        <f t="shared" si="0"/>
        <v>0</v>
      </c>
      <c r="G16" s="16" t="s">
        <v>7</v>
      </c>
    </row>
    <row r="17" spans="1:7" x14ac:dyDescent="0.25">
      <c r="A17" s="5">
        <v>14</v>
      </c>
      <c r="B17" s="21">
        <v>1037769</v>
      </c>
      <c r="C17" s="18">
        <v>0</v>
      </c>
      <c r="D17" s="4">
        <v>0.9</v>
      </c>
      <c r="E17" s="20">
        <v>7.8</v>
      </c>
      <c r="F17" s="15">
        <f t="shared" si="0"/>
        <v>0</v>
      </c>
      <c r="G17" s="16" t="s">
        <v>7</v>
      </c>
    </row>
    <row r="18" spans="1:7" x14ac:dyDescent="0.25">
      <c r="A18" s="5">
        <v>15</v>
      </c>
      <c r="B18" s="21">
        <v>1037769</v>
      </c>
      <c r="C18" s="18">
        <v>0</v>
      </c>
      <c r="D18" s="4">
        <v>0.9</v>
      </c>
      <c r="E18" s="20">
        <v>7.8</v>
      </c>
      <c r="F18" s="15">
        <f t="shared" si="0"/>
        <v>0</v>
      </c>
      <c r="G18" s="16" t="s">
        <v>7</v>
      </c>
    </row>
    <row r="19" spans="1:7" x14ac:dyDescent="0.25">
      <c r="A19" s="5">
        <v>16</v>
      </c>
      <c r="B19" s="21">
        <v>1037769</v>
      </c>
      <c r="C19" s="18">
        <v>0</v>
      </c>
      <c r="D19" s="4">
        <v>0.9</v>
      </c>
      <c r="E19" s="20">
        <v>7.8</v>
      </c>
      <c r="F19" s="15">
        <f t="shared" si="0"/>
        <v>0</v>
      </c>
      <c r="G19" s="16" t="s">
        <v>7</v>
      </c>
    </row>
    <row r="20" spans="1:7" x14ac:dyDescent="0.25">
      <c r="A20" s="5">
        <v>17</v>
      </c>
      <c r="B20" s="21">
        <v>1037769</v>
      </c>
      <c r="C20" s="18">
        <v>0</v>
      </c>
      <c r="D20" s="4">
        <v>0.9</v>
      </c>
      <c r="E20" s="20">
        <v>7.8</v>
      </c>
      <c r="F20" s="15">
        <f t="shared" si="0"/>
        <v>0</v>
      </c>
      <c r="G20" s="16" t="s">
        <v>7</v>
      </c>
    </row>
    <row r="21" spans="1:7" x14ac:dyDescent="0.25">
      <c r="A21" s="5">
        <v>18</v>
      </c>
      <c r="B21" s="21">
        <v>1037769</v>
      </c>
      <c r="C21" s="18">
        <v>0</v>
      </c>
      <c r="D21" s="4">
        <v>0.9</v>
      </c>
      <c r="E21" s="20">
        <v>7.8</v>
      </c>
      <c r="F21" s="15">
        <f t="shared" si="0"/>
        <v>0</v>
      </c>
      <c r="G21" s="16" t="s">
        <v>7</v>
      </c>
    </row>
    <row r="22" spans="1:7" x14ac:dyDescent="0.25">
      <c r="A22" s="5">
        <v>19</v>
      </c>
      <c r="B22" s="21">
        <v>1037769</v>
      </c>
      <c r="C22" s="18">
        <v>0</v>
      </c>
      <c r="D22" s="4">
        <v>0.9</v>
      </c>
      <c r="E22" s="20">
        <v>7.8</v>
      </c>
      <c r="F22" s="15">
        <f t="shared" si="0"/>
        <v>0</v>
      </c>
      <c r="G22" s="16" t="s">
        <v>7</v>
      </c>
    </row>
    <row r="23" spans="1:7" x14ac:dyDescent="0.25">
      <c r="A23" s="5">
        <v>20</v>
      </c>
      <c r="B23" s="21">
        <v>1037704</v>
      </c>
      <c r="C23" s="18">
        <v>0</v>
      </c>
      <c r="D23" s="4">
        <v>0.9</v>
      </c>
      <c r="E23" s="20">
        <v>7.8</v>
      </c>
      <c r="F23" s="15">
        <f t="shared" si="0"/>
        <v>-6500</v>
      </c>
      <c r="G23" s="16" t="s">
        <v>7</v>
      </c>
    </row>
    <row r="24" spans="1:7" x14ac:dyDescent="0.25">
      <c r="A24" s="5">
        <v>21</v>
      </c>
      <c r="B24" s="21">
        <v>1037704</v>
      </c>
      <c r="C24" s="18">
        <v>0</v>
      </c>
      <c r="D24" s="4">
        <v>0.9</v>
      </c>
      <c r="E24" s="20">
        <v>7.8</v>
      </c>
      <c r="F24" s="15">
        <f t="shared" si="0"/>
        <v>0</v>
      </c>
      <c r="G24" s="16" t="s">
        <v>7</v>
      </c>
    </row>
    <row r="25" spans="1:7" x14ac:dyDescent="0.25">
      <c r="A25" s="5">
        <v>22</v>
      </c>
      <c r="B25" s="21">
        <v>1037704</v>
      </c>
      <c r="C25" s="18">
        <v>0</v>
      </c>
      <c r="D25" s="4">
        <v>0.9</v>
      </c>
      <c r="E25" s="20">
        <v>7.8</v>
      </c>
      <c r="F25" s="15">
        <f t="shared" si="0"/>
        <v>0</v>
      </c>
      <c r="G25" s="16" t="s">
        <v>7</v>
      </c>
    </row>
    <row r="26" spans="1:7" x14ac:dyDescent="0.25">
      <c r="A26" s="5">
        <v>23</v>
      </c>
      <c r="B26" s="21">
        <v>1037704</v>
      </c>
      <c r="C26" s="18">
        <v>0</v>
      </c>
      <c r="D26" s="4">
        <v>0.9</v>
      </c>
      <c r="E26" s="20">
        <v>7.8</v>
      </c>
      <c r="F26" s="15">
        <f t="shared" si="0"/>
        <v>0</v>
      </c>
      <c r="G26" s="16" t="s">
        <v>7</v>
      </c>
    </row>
    <row r="27" spans="1:7" x14ac:dyDescent="0.25">
      <c r="A27" s="5">
        <v>24</v>
      </c>
      <c r="B27" s="21">
        <v>1037704</v>
      </c>
      <c r="C27" s="18">
        <v>0</v>
      </c>
      <c r="D27" s="4">
        <v>0.9</v>
      </c>
      <c r="E27" s="20">
        <v>7.8</v>
      </c>
      <c r="F27" s="15">
        <f t="shared" si="0"/>
        <v>0</v>
      </c>
      <c r="G27" s="16" t="s">
        <v>7</v>
      </c>
    </row>
    <row r="28" spans="1:7" x14ac:dyDescent="0.25">
      <c r="A28" s="5">
        <v>25</v>
      </c>
      <c r="B28" s="21">
        <v>1037704</v>
      </c>
      <c r="C28" s="18">
        <v>0</v>
      </c>
      <c r="D28" s="4">
        <v>0.9</v>
      </c>
      <c r="E28" s="20">
        <v>7.8</v>
      </c>
      <c r="F28" s="15">
        <f>IMSUB(B28,B27)*100</f>
        <v>0</v>
      </c>
      <c r="G28" s="16" t="s">
        <v>7</v>
      </c>
    </row>
    <row r="29" spans="1:7" x14ac:dyDescent="0.25">
      <c r="A29" s="5">
        <v>26</v>
      </c>
      <c r="B29" s="21">
        <v>1037704</v>
      </c>
      <c r="C29" s="18">
        <v>0</v>
      </c>
      <c r="D29" s="4">
        <v>0.9</v>
      </c>
      <c r="E29" s="20">
        <v>7.8</v>
      </c>
      <c r="F29" s="15">
        <f>IMSUB(B29,B28)*100</f>
        <v>0</v>
      </c>
      <c r="G29" s="16" t="s">
        <v>7</v>
      </c>
    </row>
    <row r="30" spans="1:7" x14ac:dyDescent="0.25">
      <c r="A30" s="5">
        <v>27</v>
      </c>
      <c r="B30" s="21">
        <v>1037704</v>
      </c>
      <c r="C30" s="18">
        <v>0</v>
      </c>
      <c r="D30" s="4">
        <v>0.9</v>
      </c>
      <c r="E30" s="20">
        <v>7.8</v>
      </c>
      <c r="F30" s="15">
        <f t="shared" si="0"/>
        <v>0</v>
      </c>
      <c r="G30" s="16" t="s">
        <v>7</v>
      </c>
    </row>
    <row r="31" spans="1:7" x14ac:dyDescent="0.25">
      <c r="A31" s="5">
        <v>28</v>
      </c>
      <c r="B31" s="21">
        <v>1037704</v>
      </c>
      <c r="C31" s="18">
        <v>0</v>
      </c>
      <c r="D31" s="4">
        <v>0.9</v>
      </c>
      <c r="E31" s="20">
        <v>7.8</v>
      </c>
      <c r="F31" s="15">
        <f t="shared" si="0"/>
        <v>0</v>
      </c>
      <c r="G31" s="16" t="s">
        <v>7</v>
      </c>
    </row>
    <row r="32" spans="1:7" x14ac:dyDescent="0.25">
      <c r="A32" s="5">
        <v>29</v>
      </c>
      <c r="B32" s="21">
        <v>1037704</v>
      </c>
      <c r="C32" s="18">
        <v>0</v>
      </c>
      <c r="D32" s="4">
        <v>0.9</v>
      </c>
      <c r="E32" s="20">
        <v>7.8</v>
      </c>
      <c r="F32" s="15">
        <f>IMSUB(B32,B31)*100</f>
        <v>0</v>
      </c>
      <c r="G32" s="16" t="s">
        <v>7</v>
      </c>
    </row>
    <row r="33" spans="1:7" x14ac:dyDescent="0.25">
      <c r="A33" s="5">
        <v>30</v>
      </c>
      <c r="B33" s="21">
        <v>1037704</v>
      </c>
      <c r="C33" s="18">
        <v>0</v>
      </c>
      <c r="D33" s="4">
        <v>0.9</v>
      </c>
      <c r="E33" s="20">
        <v>7.8</v>
      </c>
      <c r="F33" s="15">
        <f>IMSUB(B33,B32)*100</f>
        <v>0</v>
      </c>
      <c r="G33" s="16" t="s">
        <v>7</v>
      </c>
    </row>
    <row r="34" spans="1:7" ht="15.75" thickBot="1" x14ac:dyDescent="0.3">
      <c r="A34" s="6">
        <v>31</v>
      </c>
      <c r="B34" s="21">
        <v>1038563</v>
      </c>
      <c r="C34" s="18">
        <v>1.5</v>
      </c>
      <c r="D34" s="4">
        <v>0.9</v>
      </c>
      <c r="E34" s="20">
        <v>5.3</v>
      </c>
      <c r="F34" s="15"/>
      <c r="G34" s="16" t="s">
        <v>7</v>
      </c>
    </row>
    <row r="35" spans="1:7" ht="15.75" thickBot="1" x14ac:dyDescent="0.3">
      <c r="A35" s="7" t="s">
        <v>8</v>
      </c>
      <c r="B35" s="25">
        <f>SUM(F4:F33)</f>
        <v>3500</v>
      </c>
      <c r="C35" s="72"/>
      <c r="D35" s="4"/>
      <c r="E35" s="7"/>
      <c r="F35" s="8" t="s">
        <v>10</v>
      </c>
    </row>
    <row r="36" spans="1:7" x14ac:dyDescent="0.25">
      <c r="D36" s="2"/>
    </row>
  </sheetData>
  <mergeCells count="1">
    <mergeCell ref="F3:G3"/>
  </mergeCells>
  <pageMargins left="0.7" right="0.7" top="0.75" bottom="0.75" header="0.3" footer="0.3"/>
  <pageSetup orientation="portrait" horizontalDpi="4294967293" verticalDpi="4294967293" r:id="rId1"/>
  <headerFooter>
    <oddHeader>&amp;LWell 1A&amp;CLe GRAND  Water Distribution
&amp;RDECEMBER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5"/>
  <sheetViews>
    <sheetView view="pageLayout" workbookViewId="0">
      <selection activeCell="B38" sqref="B38"/>
    </sheetView>
  </sheetViews>
  <sheetFormatPr defaultRowHeight="15" x14ac:dyDescent="0.25"/>
  <cols>
    <col min="1" max="1" width="8.140625" customWidth="1"/>
    <col min="2" max="2" width="19.140625" customWidth="1"/>
    <col min="3" max="3" width="11.7109375" customWidth="1"/>
    <col min="4" max="4" width="18.28515625" bestFit="1" customWidth="1"/>
    <col min="5" max="5" width="14.5703125" customWidth="1"/>
    <col min="7" max="7" width="4.140625" customWidth="1"/>
  </cols>
  <sheetData>
    <row r="2" spans="1:7" ht="15.75" thickBot="1" x14ac:dyDescent="0.3">
      <c r="B2" s="21" t="s">
        <v>37</v>
      </c>
      <c r="C2" t="s">
        <v>0</v>
      </c>
      <c r="F2" s="2"/>
    </row>
    <row r="3" spans="1:7" ht="15.75" thickBot="1" x14ac:dyDescent="0.3">
      <c r="A3" s="3" t="s">
        <v>1</v>
      </c>
      <c r="B3" s="3" t="s">
        <v>2</v>
      </c>
      <c r="C3" s="17" t="s">
        <v>3</v>
      </c>
      <c r="D3" s="3" t="s">
        <v>4</v>
      </c>
      <c r="E3" s="19" t="s">
        <v>5</v>
      </c>
      <c r="F3" s="74" t="s">
        <v>6</v>
      </c>
      <c r="G3" s="75"/>
    </row>
    <row r="4" spans="1:7" x14ac:dyDescent="0.25">
      <c r="A4" s="4">
        <v>1</v>
      </c>
      <c r="B4" s="21"/>
      <c r="C4" s="18"/>
      <c r="D4" s="4"/>
      <c r="E4" s="20"/>
      <c r="F4" s="15" t="e">
        <f>IMSUB(B4,B2)*100</f>
        <v>#NUM!</v>
      </c>
      <c r="G4" s="16" t="s">
        <v>7</v>
      </c>
    </row>
    <row r="5" spans="1:7" x14ac:dyDescent="0.25">
      <c r="A5" s="5">
        <v>2</v>
      </c>
      <c r="B5" s="21"/>
      <c r="C5" s="18"/>
      <c r="D5" s="4"/>
      <c r="E5" s="20"/>
      <c r="F5" s="15">
        <f>IMSUB(B5,B4)*100</f>
        <v>0</v>
      </c>
      <c r="G5" s="16" t="s">
        <v>7</v>
      </c>
    </row>
    <row r="6" spans="1:7" x14ac:dyDescent="0.25">
      <c r="A6" s="5">
        <v>3</v>
      </c>
      <c r="B6" s="21"/>
      <c r="C6" s="18"/>
      <c r="D6" s="4"/>
      <c r="E6" s="20"/>
      <c r="F6" s="15">
        <f t="shared" ref="F6:F34" si="0">IMSUB(B6,B5)*100</f>
        <v>0</v>
      </c>
      <c r="G6" s="16" t="s">
        <v>7</v>
      </c>
    </row>
    <row r="7" spans="1:7" x14ac:dyDescent="0.25">
      <c r="A7" s="5">
        <v>4</v>
      </c>
      <c r="B7" s="21"/>
      <c r="C7" s="18"/>
      <c r="D7" s="4"/>
      <c r="E7" s="20"/>
      <c r="F7" s="15">
        <f t="shared" si="0"/>
        <v>0</v>
      </c>
      <c r="G7" s="16" t="s">
        <v>7</v>
      </c>
    </row>
    <row r="8" spans="1:7" x14ac:dyDescent="0.25">
      <c r="A8" s="5">
        <v>5</v>
      </c>
      <c r="B8" s="21"/>
      <c r="C8" s="18"/>
      <c r="D8" s="4"/>
      <c r="E8" s="20"/>
      <c r="F8" s="15">
        <f t="shared" si="0"/>
        <v>0</v>
      </c>
      <c r="G8" s="16" t="s">
        <v>7</v>
      </c>
    </row>
    <row r="9" spans="1:7" x14ac:dyDescent="0.25">
      <c r="A9" s="5">
        <v>6</v>
      </c>
      <c r="B9" s="21"/>
      <c r="C9" s="18"/>
      <c r="D9" s="4"/>
      <c r="E9" s="20"/>
      <c r="F9" s="15">
        <f t="shared" si="0"/>
        <v>0</v>
      </c>
      <c r="G9" s="16" t="s">
        <v>7</v>
      </c>
    </row>
    <row r="10" spans="1:7" x14ac:dyDescent="0.25">
      <c r="A10" s="5">
        <v>7</v>
      </c>
      <c r="B10" s="21"/>
      <c r="C10" s="18"/>
      <c r="D10" s="4"/>
      <c r="E10" s="20"/>
      <c r="F10" s="15">
        <f t="shared" si="0"/>
        <v>0</v>
      </c>
      <c r="G10" s="16" t="s">
        <v>7</v>
      </c>
    </row>
    <row r="11" spans="1:7" x14ac:dyDescent="0.25">
      <c r="A11" s="5">
        <v>8</v>
      </c>
      <c r="B11" s="21"/>
      <c r="C11" s="18"/>
      <c r="D11" s="4"/>
      <c r="E11" s="20"/>
      <c r="F11" s="15">
        <f t="shared" si="0"/>
        <v>0</v>
      </c>
      <c r="G11" s="16" t="s">
        <v>7</v>
      </c>
    </row>
    <row r="12" spans="1:7" x14ac:dyDescent="0.25">
      <c r="A12" s="5">
        <v>9</v>
      </c>
      <c r="B12" s="21"/>
      <c r="C12" s="18"/>
      <c r="D12" s="4"/>
      <c r="E12" s="20"/>
      <c r="F12" s="15">
        <f t="shared" si="0"/>
        <v>0</v>
      </c>
      <c r="G12" s="16" t="s">
        <v>7</v>
      </c>
    </row>
    <row r="13" spans="1:7" x14ac:dyDescent="0.25">
      <c r="A13" s="5">
        <v>10</v>
      </c>
      <c r="B13" s="21"/>
      <c r="C13" s="18"/>
      <c r="D13" s="4"/>
      <c r="E13" s="20"/>
      <c r="F13" s="15">
        <f t="shared" si="0"/>
        <v>0</v>
      </c>
      <c r="G13" s="16" t="s">
        <v>7</v>
      </c>
    </row>
    <row r="14" spans="1:7" x14ac:dyDescent="0.25">
      <c r="A14" s="5">
        <v>11</v>
      </c>
      <c r="B14" s="21"/>
      <c r="C14" s="18"/>
      <c r="D14" s="4"/>
      <c r="E14" s="20"/>
      <c r="F14" s="15">
        <f t="shared" si="0"/>
        <v>0</v>
      </c>
      <c r="G14" s="16" t="s">
        <v>7</v>
      </c>
    </row>
    <row r="15" spans="1:7" x14ac:dyDescent="0.25">
      <c r="A15" s="5">
        <v>12</v>
      </c>
      <c r="B15" s="21"/>
      <c r="C15" s="18"/>
      <c r="D15" s="4"/>
      <c r="E15" s="20"/>
      <c r="F15" s="15">
        <f t="shared" si="0"/>
        <v>0</v>
      </c>
      <c r="G15" s="16" t="s">
        <v>7</v>
      </c>
    </row>
    <row r="16" spans="1:7" x14ac:dyDescent="0.25">
      <c r="A16" s="5">
        <v>13</v>
      </c>
      <c r="B16" s="21"/>
      <c r="C16" s="18"/>
      <c r="D16" s="4"/>
      <c r="E16" s="20"/>
      <c r="F16" s="15">
        <f t="shared" si="0"/>
        <v>0</v>
      </c>
      <c r="G16" s="16" t="s">
        <v>7</v>
      </c>
    </row>
    <row r="17" spans="1:7" x14ac:dyDescent="0.25">
      <c r="A17" s="5">
        <v>14</v>
      </c>
      <c r="B17" s="21"/>
      <c r="C17" s="18"/>
      <c r="D17" s="4"/>
      <c r="E17" s="20"/>
      <c r="F17" s="15">
        <f t="shared" si="0"/>
        <v>0</v>
      </c>
      <c r="G17" s="16" t="s">
        <v>7</v>
      </c>
    </row>
    <row r="18" spans="1:7" x14ac:dyDescent="0.25">
      <c r="A18" s="5">
        <v>15</v>
      </c>
      <c r="B18" s="21"/>
      <c r="C18" s="18"/>
      <c r="D18" s="4"/>
      <c r="E18" s="20"/>
      <c r="F18" s="15">
        <f t="shared" si="0"/>
        <v>0</v>
      </c>
      <c r="G18" s="16" t="s">
        <v>7</v>
      </c>
    </row>
    <row r="19" spans="1:7" x14ac:dyDescent="0.25">
      <c r="A19" s="5">
        <v>16</v>
      </c>
      <c r="B19" s="21"/>
      <c r="C19" s="18"/>
      <c r="D19" s="4"/>
      <c r="E19" s="20"/>
      <c r="F19" s="15">
        <f t="shared" si="0"/>
        <v>0</v>
      </c>
      <c r="G19" s="16" t="s">
        <v>7</v>
      </c>
    </row>
    <row r="20" spans="1:7" x14ac:dyDescent="0.25">
      <c r="A20" s="5">
        <v>17</v>
      </c>
      <c r="B20" s="21"/>
      <c r="C20" s="18"/>
      <c r="D20" s="4"/>
      <c r="E20" s="20"/>
      <c r="F20" s="15">
        <f t="shared" si="0"/>
        <v>0</v>
      </c>
      <c r="G20" s="16" t="s">
        <v>7</v>
      </c>
    </row>
    <row r="21" spans="1:7" x14ac:dyDescent="0.25">
      <c r="A21" s="5">
        <v>18</v>
      </c>
      <c r="B21" s="21"/>
      <c r="C21" s="18"/>
      <c r="D21" s="4"/>
      <c r="E21" s="20"/>
      <c r="F21" s="15">
        <f t="shared" si="0"/>
        <v>0</v>
      </c>
      <c r="G21" s="16" t="s">
        <v>7</v>
      </c>
    </row>
    <row r="22" spans="1:7" x14ac:dyDescent="0.25">
      <c r="A22" s="5">
        <v>19</v>
      </c>
      <c r="B22" s="21"/>
      <c r="C22" s="18"/>
      <c r="D22" s="4"/>
      <c r="E22" s="20"/>
      <c r="F22" s="15">
        <f t="shared" si="0"/>
        <v>0</v>
      </c>
      <c r="G22" s="16" t="s">
        <v>7</v>
      </c>
    </row>
    <row r="23" spans="1:7" x14ac:dyDescent="0.25">
      <c r="A23" s="5">
        <v>20</v>
      </c>
      <c r="B23" s="21"/>
      <c r="C23" s="18"/>
      <c r="D23" s="4"/>
      <c r="E23" s="20"/>
      <c r="F23" s="15">
        <f t="shared" si="0"/>
        <v>0</v>
      </c>
      <c r="G23" s="16" t="s">
        <v>7</v>
      </c>
    </row>
    <row r="24" spans="1:7" x14ac:dyDescent="0.25">
      <c r="A24" s="5">
        <v>21</v>
      </c>
      <c r="B24" s="21"/>
      <c r="C24" s="18"/>
      <c r="D24" s="4"/>
      <c r="E24" s="20"/>
      <c r="F24" s="15">
        <f t="shared" si="0"/>
        <v>0</v>
      </c>
      <c r="G24" s="16" t="s">
        <v>7</v>
      </c>
    </row>
    <row r="25" spans="1:7" x14ac:dyDescent="0.25">
      <c r="A25" s="5">
        <v>22</v>
      </c>
      <c r="B25" s="21"/>
      <c r="C25" s="18"/>
      <c r="D25" s="4"/>
      <c r="E25" s="20"/>
      <c r="F25" s="15">
        <f t="shared" si="0"/>
        <v>0</v>
      </c>
      <c r="G25" s="16" t="s">
        <v>7</v>
      </c>
    </row>
    <row r="26" spans="1:7" x14ac:dyDescent="0.25">
      <c r="A26" s="5">
        <v>23</v>
      </c>
      <c r="B26" s="21"/>
      <c r="C26" s="18"/>
      <c r="D26" s="4"/>
      <c r="E26" s="20"/>
      <c r="F26" s="15">
        <f t="shared" si="0"/>
        <v>0</v>
      </c>
      <c r="G26" s="16" t="s">
        <v>7</v>
      </c>
    </row>
    <row r="27" spans="1:7" x14ac:dyDescent="0.25">
      <c r="A27" s="5">
        <v>24</v>
      </c>
      <c r="B27" s="21"/>
      <c r="C27" s="18"/>
      <c r="D27" s="4"/>
      <c r="E27" s="20"/>
      <c r="F27" s="15">
        <f t="shared" si="0"/>
        <v>0</v>
      </c>
      <c r="G27" s="16" t="s">
        <v>7</v>
      </c>
    </row>
    <row r="28" spans="1:7" x14ac:dyDescent="0.25">
      <c r="A28" s="5">
        <v>25</v>
      </c>
      <c r="B28" s="21"/>
      <c r="C28" s="18"/>
      <c r="D28" s="4"/>
      <c r="E28" s="20"/>
      <c r="F28" s="15">
        <f t="shared" si="0"/>
        <v>0</v>
      </c>
      <c r="G28" s="16" t="s">
        <v>7</v>
      </c>
    </row>
    <row r="29" spans="1:7" x14ac:dyDescent="0.25">
      <c r="A29" s="5">
        <v>26</v>
      </c>
      <c r="B29" s="21"/>
      <c r="C29" s="18"/>
      <c r="D29" s="4"/>
      <c r="E29" s="20"/>
      <c r="F29" s="15">
        <f t="shared" si="0"/>
        <v>0</v>
      </c>
      <c r="G29" s="16" t="s">
        <v>7</v>
      </c>
    </row>
    <row r="30" spans="1:7" x14ac:dyDescent="0.25">
      <c r="A30" s="5">
        <v>27</v>
      </c>
      <c r="B30" s="21"/>
      <c r="C30" s="18"/>
      <c r="D30" s="4"/>
      <c r="E30" s="20"/>
      <c r="F30" s="15">
        <f t="shared" si="0"/>
        <v>0</v>
      </c>
      <c r="G30" s="16" t="s">
        <v>7</v>
      </c>
    </row>
    <row r="31" spans="1:7" x14ac:dyDescent="0.25">
      <c r="A31" s="5">
        <v>28</v>
      </c>
      <c r="B31" s="21"/>
      <c r="C31" s="18"/>
      <c r="D31" s="4"/>
      <c r="E31" s="20"/>
      <c r="F31" s="15">
        <f t="shared" si="0"/>
        <v>0</v>
      </c>
      <c r="G31" s="16" t="s">
        <v>7</v>
      </c>
    </row>
    <row r="32" spans="1:7" x14ac:dyDescent="0.25">
      <c r="A32" s="5">
        <v>29</v>
      </c>
      <c r="B32" s="21"/>
      <c r="C32" s="18"/>
      <c r="D32" s="4"/>
      <c r="E32" s="20"/>
      <c r="F32" s="15">
        <f t="shared" si="0"/>
        <v>0</v>
      </c>
      <c r="G32" s="16" t="s">
        <v>7</v>
      </c>
    </row>
    <row r="33" spans="1:7" x14ac:dyDescent="0.25">
      <c r="A33" s="5">
        <v>30</v>
      </c>
      <c r="B33" s="21"/>
      <c r="C33" s="18"/>
      <c r="D33" s="4"/>
      <c r="E33" s="20"/>
      <c r="F33" s="15">
        <f t="shared" si="0"/>
        <v>0</v>
      </c>
      <c r="G33" s="16" t="s">
        <v>7</v>
      </c>
    </row>
    <row r="34" spans="1:7" ht="15.75" thickBot="1" x14ac:dyDescent="0.3">
      <c r="A34" s="6">
        <v>31</v>
      </c>
      <c r="B34" s="21"/>
      <c r="C34" s="18"/>
      <c r="D34" s="4"/>
      <c r="E34" s="20"/>
      <c r="F34" s="15">
        <f t="shared" si="0"/>
        <v>0</v>
      </c>
      <c r="G34" s="16" t="s">
        <v>7</v>
      </c>
    </row>
    <row r="35" spans="1:7" ht="15.75" thickBot="1" x14ac:dyDescent="0.3">
      <c r="A35" s="7" t="s">
        <v>8</v>
      </c>
      <c r="B35" s="25" t="e">
        <f>SUM(F4:F34)</f>
        <v>#NUM!</v>
      </c>
      <c r="C35" s="2"/>
      <c r="D35" s="2"/>
      <c r="E35" s="7" t="s">
        <v>9</v>
      </c>
      <c r="F35" s="8" t="s">
        <v>10</v>
      </c>
    </row>
  </sheetData>
  <mergeCells count="1">
    <mergeCell ref="F3:G3"/>
  </mergeCells>
  <pageMargins left="0.7" right="0.7" top="0.75" bottom="0.75" header="0.3" footer="0.3"/>
  <pageSetup orientation="portrait" r:id="rId1"/>
  <headerFooter>
    <oddHeader>&amp;LWell 2&amp;CLe GRAND Water Distribution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7"/>
  <sheetViews>
    <sheetView view="pageLayout" workbookViewId="0">
      <selection activeCell="B28" sqref="B28"/>
    </sheetView>
  </sheetViews>
  <sheetFormatPr defaultRowHeight="15" x14ac:dyDescent="0.25"/>
  <cols>
    <col min="2" max="2" width="15.140625" customWidth="1"/>
    <col min="3" max="3" width="10.85546875" customWidth="1"/>
    <col min="4" max="4" width="17" customWidth="1"/>
    <col min="5" max="5" width="14.5703125" customWidth="1"/>
  </cols>
  <sheetData>
    <row r="2" spans="1:7" ht="15.75" thickBot="1" x14ac:dyDescent="0.3">
      <c r="B2" s="21">
        <v>629250</v>
      </c>
      <c r="C2" t="s">
        <v>0</v>
      </c>
      <c r="F2" s="2"/>
    </row>
    <row r="3" spans="1:7" ht="15.75" thickBot="1" x14ac:dyDescent="0.3">
      <c r="A3" s="3" t="s">
        <v>1</v>
      </c>
      <c r="B3" s="3" t="s">
        <v>2</v>
      </c>
      <c r="C3" s="17" t="s">
        <v>3</v>
      </c>
      <c r="D3" s="3" t="s">
        <v>4</v>
      </c>
      <c r="E3" s="19" t="s">
        <v>5</v>
      </c>
      <c r="F3" s="74" t="s">
        <v>6</v>
      </c>
      <c r="G3" s="75"/>
    </row>
    <row r="4" spans="1:7" x14ac:dyDescent="0.25">
      <c r="A4" s="4">
        <v>1</v>
      </c>
      <c r="B4" s="21">
        <v>629424</v>
      </c>
      <c r="C4" s="18">
        <v>0</v>
      </c>
      <c r="D4" s="4">
        <v>0.9</v>
      </c>
      <c r="E4" s="20">
        <v>27</v>
      </c>
      <c r="F4" s="15">
        <f>IMSUB(B4,B2)*1000</f>
        <v>174000</v>
      </c>
      <c r="G4" s="16" t="s">
        <v>7</v>
      </c>
    </row>
    <row r="5" spans="1:7" x14ac:dyDescent="0.25">
      <c r="A5" s="5">
        <v>2</v>
      </c>
      <c r="B5" s="21">
        <v>629476</v>
      </c>
      <c r="C5" s="18">
        <v>0</v>
      </c>
      <c r="D5" s="4">
        <v>0.9</v>
      </c>
      <c r="E5" s="20">
        <v>27</v>
      </c>
      <c r="F5" s="15">
        <f t="shared" ref="F5:F16" si="0">IMSUB(B5,B4)*1000</f>
        <v>52000</v>
      </c>
      <c r="G5" s="16" t="s">
        <v>7</v>
      </c>
    </row>
    <row r="6" spans="1:7" x14ac:dyDescent="0.25">
      <c r="A6" s="5">
        <v>3</v>
      </c>
      <c r="B6" s="21">
        <v>629603</v>
      </c>
      <c r="C6" s="18">
        <v>0</v>
      </c>
      <c r="D6" s="4">
        <v>0.9</v>
      </c>
      <c r="E6" s="20">
        <v>27</v>
      </c>
      <c r="F6" s="15">
        <f t="shared" si="0"/>
        <v>127000</v>
      </c>
      <c r="G6" s="16" t="s">
        <v>7</v>
      </c>
    </row>
    <row r="7" spans="1:7" x14ac:dyDescent="0.25">
      <c r="A7" s="5">
        <v>4</v>
      </c>
      <c r="B7" s="21">
        <v>629715</v>
      </c>
      <c r="C7" s="18">
        <v>0</v>
      </c>
      <c r="D7" s="4">
        <v>0.9</v>
      </c>
      <c r="E7" s="20">
        <v>27</v>
      </c>
      <c r="F7" s="15">
        <f t="shared" si="0"/>
        <v>112000</v>
      </c>
      <c r="G7" s="16" t="s">
        <v>7</v>
      </c>
    </row>
    <row r="8" spans="1:7" x14ac:dyDescent="0.25">
      <c r="A8" s="5">
        <v>5</v>
      </c>
      <c r="B8" s="21">
        <v>629833</v>
      </c>
      <c r="C8" s="18">
        <v>0</v>
      </c>
      <c r="D8" s="4">
        <v>0.9</v>
      </c>
      <c r="E8" s="20">
        <v>27</v>
      </c>
      <c r="F8" s="15">
        <f t="shared" si="0"/>
        <v>118000</v>
      </c>
      <c r="G8" s="16" t="s">
        <v>7</v>
      </c>
    </row>
    <row r="9" spans="1:7" x14ac:dyDescent="0.25">
      <c r="A9" s="5">
        <v>6</v>
      </c>
      <c r="B9" s="21">
        <v>629952</v>
      </c>
      <c r="C9" s="18">
        <v>0</v>
      </c>
      <c r="D9" s="4">
        <v>0.9</v>
      </c>
      <c r="E9" s="20">
        <v>27</v>
      </c>
      <c r="F9" s="15">
        <f t="shared" si="0"/>
        <v>119000</v>
      </c>
      <c r="G9" s="16" t="s">
        <v>7</v>
      </c>
    </row>
    <row r="10" spans="1:7" x14ac:dyDescent="0.25">
      <c r="A10" s="5">
        <v>7</v>
      </c>
      <c r="B10" s="21">
        <v>630065</v>
      </c>
      <c r="C10" s="18">
        <v>0</v>
      </c>
      <c r="D10" s="4">
        <v>0.9</v>
      </c>
      <c r="E10" s="20">
        <v>27</v>
      </c>
      <c r="F10" s="15">
        <f t="shared" si="0"/>
        <v>113000</v>
      </c>
      <c r="G10" s="16" t="s">
        <v>7</v>
      </c>
    </row>
    <row r="11" spans="1:7" x14ac:dyDescent="0.25">
      <c r="A11" s="5">
        <v>8</v>
      </c>
      <c r="B11" s="21">
        <v>630173</v>
      </c>
      <c r="C11" s="18">
        <v>0</v>
      </c>
      <c r="D11" s="4">
        <v>0.9</v>
      </c>
      <c r="E11" s="20">
        <v>27</v>
      </c>
      <c r="F11" s="15">
        <f t="shared" si="0"/>
        <v>108000</v>
      </c>
      <c r="G11" s="16" t="s">
        <v>7</v>
      </c>
    </row>
    <row r="12" spans="1:7" x14ac:dyDescent="0.25">
      <c r="A12" s="5">
        <v>9</v>
      </c>
      <c r="B12" s="21">
        <v>630288</v>
      </c>
      <c r="C12" s="18">
        <v>0</v>
      </c>
      <c r="D12" s="4">
        <v>0.9</v>
      </c>
      <c r="E12" s="20">
        <v>27</v>
      </c>
      <c r="F12" s="15">
        <f t="shared" si="0"/>
        <v>115000</v>
      </c>
      <c r="G12" s="16" t="s">
        <v>7</v>
      </c>
    </row>
    <row r="13" spans="1:7" x14ac:dyDescent="0.25">
      <c r="A13" s="5">
        <v>10</v>
      </c>
      <c r="B13" s="21">
        <v>630400</v>
      </c>
      <c r="C13" s="18">
        <v>0</v>
      </c>
      <c r="D13" s="4">
        <v>0.9</v>
      </c>
      <c r="E13" s="20">
        <v>27</v>
      </c>
      <c r="F13" s="15">
        <f t="shared" si="0"/>
        <v>112000</v>
      </c>
      <c r="G13" s="16" t="s">
        <v>7</v>
      </c>
    </row>
    <row r="14" spans="1:7" x14ac:dyDescent="0.25">
      <c r="A14" s="5">
        <v>11</v>
      </c>
      <c r="B14" s="21">
        <v>630521</v>
      </c>
      <c r="C14" s="18">
        <v>0</v>
      </c>
      <c r="D14" s="4">
        <v>0.9</v>
      </c>
      <c r="E14" s="20">
        <v>27</v>
      </c>
      <c r="F14" s="15">
        <f t="shared" si="0"/>
        <v>121000</v>
      </c>
      <c r="G14" s="16" t="s">
        <v>7</v>
      </c>
    </row>
    <row r="15" spans="1:7" x14ac:dyDescent="0.25">
      <c r="A15" s="5">
        <v>12</v>
      </c>
      <c r="B15" s="21">
        <v>630631</v>
      </c>
      <c r="C15" s="18">
        <v>1</v>
      </c>
      <c r="D15" s="4">
        <v>0.9</v>
      </c>
      <c r="E15" s="20">
        <v>26</v>
      </c>
      <c r="F15" s="15">
        <f t="shared" si="0"/>
        <v>110000</v>
      </c>
      <c r="G15" s="16" t="s">
        <v>7</v>
      </c>
    </row>
    <row r="16" spans="1:7" x14ac:dyDescent="0.25">
      <c r="A16" s="5">
        <v>13</v>
      </c>
      <c r="B16" s="21">
        <v>630722</v>
      </c>
      <c r="C16" s="18">
        <v>0.98</v>
      </c>
      <c r="D16" s="4">
        <v>0.9</v>
      </c>
      <c r="E16" s="20">
        <v>25.2</v>
      </c>
      <c r="F16" s="15">
        <f t="shared" si="0"/>
        <v>91000</v>
      </c>
      <c r="G16" s="16" t="s">
        <v>7</v>
      </c>
    </row>
    <row r="17" spans="1:7" x14ac:dyDescent="0.25">
      <c r="A17" s="5">
        <v>14</v>
      </c>
      <c r="B17" s="21">
        <v>630834</v>
      </c>
      <c r="C17" s="18">
        <v>1</v>
      </c>
      <c r="D17" s="4">
        <v>0.9</v>
      </c>
      <c r="E17" s="20">
        <v>24.2</v>
      </c>
      <c r="F17" s="15">
        <f t="shared" ref="F17:F33" si="1">IMSUB(B17,B16)*1000</f>
        <v>112000</v>
      </c>
      <c r="G17" s="16" t="s">
        <v>7</v>
      </c>
    </row>
    <row r="18" spans="1:7" x14ac:dyDescent="0.25">
      <c r="A18" s="5">
        <v>15</v>
      </c>
      <c r="B18" s="21">
        <v>630961</v>
      </c>
      <c r="C18" s="18">
        <v>3</v>
      </c>
      <c r="D18" s="4">
        <v>0.9</v>
      </c>
      <c r="E18" s="20">
        <v>21.2</v>
      </c>
      <c r="F18" s="15">
        <f t="shared" si="1"/>
        <v>127000</v>
      </c>
      <c r="G18" s="16" t="s">
        <v>7</v>
      </c>
    </row>
    <row r="19" spans="1:7" x14ac:dyDescent="0.25">
      <c r="A19" s="5">
        <v>16</v>
      </c>
      <c r="B19" s="21">
        <v>631059</v>
      </c>
      <c r="C19" s="18">
        <v>1</v>
      </c>
      <c r="D19" s="4">
        <v>0.9</v>
      </c>
      <c r="E19" s="20">
        <v>20.2</v>
      </c>
      <c r="F19" s="15">
        <f t="shared" si="1"/>
        <v>98000</v>
      </c>
      <c r="G19" s="16" t="s">
        <v>7</v>
      </c>
    </row>
    <row r="20" spans="1:7" x14ac:dyDescent="0.25">
      <c r="A20" s="5">
        <v>17</v>
      </c>
      <c r="B20" s="21">
        <v>631163</v>
      </c>
      <c r="C20" s="18">
        <v>1</v>
      </c>
      <c r="D20" s="4">
        <v>0.9</v>
      </c>
      <c r="E20" s="20">
        <v>19.2</v>
      </c>
      <c r="F20" s="15">
        <f t="shared" si="1"/>
        <v>104000</v>
      </c>
      <c r="G20" s="16" t="s">
        <v>7</v>
      </c>
    </row>
    <row r="21" spans="1:7" x14ac:dyDescent="0.25">
      <c r="A21" s="5">
        <v>18</v>
      </c>
      <c r="B21" s="21">
        <v>631200</v>
      </c>
      <c r="C21" s="18">
        <v>1</v>
      </c>
      <c r="D21" s="4">
        <v>0.9</v>
      </c>
      <c r="E21" s="20">
        <v>18.2</v>
      </c>
      <c r="F21" s="15">
        <f t="shared" si="1"/>
        <v>37000</v>
      </c>
      <c r="G21" s="16" t="s">
        <v>7</v>
      </c>
    </row>
    <row r="22" spans="1:7" x14ac:dyDescent="0.25">
      <c r="A22" s="5">
        <v>19</v>
      </c>
      <c r="B22" s="21">
        <v>631380</v>
      </c>
      <c r="C22" s="18">
        <v>0.8</v>
      </c>
      <c r="D22" s="4">
        <v>0.9</v>
      </c>
      <c r="E22" s="20">
        <v>17.399999999999999</v>
      </c>
      <c r="F22" s="15">
        <f t="shared" si="1"/>
        <v>180000</v>
      </c>
      <c r="G22" s="16" t="s">
        <v>7</v>
      </c>
    </row>
    <row r="23" spans="1:7" x14ac:dyDescent="0.25">
      <c r="A23" s="5">
        <v>20</v>
      </c>
      <c r="B23" s="21">
        <v>631583</v>
      </c>
      <c r="C23" s="18">
        <v>1</v>
      </c>
      <c r="D23" s="4">
        <v>0.9</v>
      </c>
      <c r="E23" s="20">
        <v>16.399999999999999</v>
      </c>
      <c r="F23" s="15">
        <f t="shared" si="1"/>
        <v>203000</v>
      </c>
      <c r="G23" s="16" t="s">
        <v>7</v>
      </c>
    </row>
    <row r="24" spans="1:7" x14ac:dyDescent="0.25">
      <c r="A24" s="5">
        <v>21</v>
      </c>
      <c r="B24" s="21">
        <v>631583</v>
      </c>
      <c r="C24" s="18">
        <v>1</v>
      </c>
      <c r="D24" s="4">
        <v>0.9</v>
      </c>
      <c r="E24" s="20">
        <v>15.4</v>
      </c>
      <c r="F24" s="15">
        <f t="shared" si="1"/>
        <v>0</v>
      </c>
      <c r="G24" s="16" t="s">
        <v>7</v>
      </c>
    </row>
    <row r="25" spans="1:7" x14ac:dyDescent="0.25">
      <c r="A25" s="5">
        <v>22</v>
      </c>
      <c r="B25" s="21">
        <v>631678</v>
      </c>
      <c r="C25" s="18">
        <v>1</v>
      </c>
      <c r="D25" s="4">
        <v>0.9</v>
      </c>
      <c r="E25" s="20">
        <v>14.4</v>
      </c>
      <c r="F25" s="15">
        <f t="shared" si="1"/>
        <v>95000</v>
      </c>
      <c r="G25" s="16" t="s">
        <v>7</v>
      </c>
    </row>
    <row r="26" spans="1:7" x14ac:dyDescent="0.25">
      <c r="A26" s="5">
        <v>23</v>
      </c>
      <c r="B26" s="21">
        <v>631773</v>
      </c>
      <c r="C26" s="18">
        <v>1</v>
      </c>
      <c r="D26" s="4">
        <v>0.9</v>
      </c>
      <c r="E26" s="20">
        <v>13.4</v>
      </c>
      <c r="F26" s="15">
        <f t="shared" si="1"/>
        <v>95000</v>
      </c>
      <c r="G26" s="16" t="s">
        <v>7</v>
      </c>
    </row>
    <row r="27" spans="1:7" x14ac:dyDescent="0.25">
      <c r="A27" s="5">
        <v>24</v>
      </c>
      <c r="B27" s="21">
        <v>631874</v>
      </c>
      <c r="C27" s="18">
        <v>1</v>
      </c>
      <c r="D27" s="4">
        <v>0.9</v>
      </c>
      <c r="E27" s="20">
        <v>12.4</v>
      </c>
      <c r="F27" s="15">
        <f t="shared" si="1"/>
        <v>101000</v>
      </c>
      <c r="G27" s="16" t="s">
        <v>7</v>
      </c>
    </row>
    <row r="28" spans="1:7" x14ac:dyDescent="0.25">
      <c r="A28" s="5">
        <v>25</v>
      </c>
      <c r="B28" s="21">
        <v>631967</v>
      </c>
      <c r="C28" s="18">
        <v>0.8</v>
      </c>
      <c r="D28" s="4">
        <v>0.9</v>
      </c>
      <c r="E28" s="20">
        <v>11.6</v>
      </c>
      <c r="F28" s="15">
        <f t="shared" si="1"/>
        <v>93000</v>
      </c>
      <c r="G28" s="16" t="s">
        <v>7</v>
      </c>
    </row>
    <row r="29" spans="1:7" x14ac:dyDescent="0.25">
      <c r="A29" s="5">
        <v>26</v>
      </c>
      <c r="B29" s="21">
        <v>632066</v>
      </c>
      <c r="C29" s="18">
        <v>0.8</v>
      </c>
      <c r="D29" s="4">
        <v>0.9</v>
      </c>
      <c r="E29" s="20">
        <v>10.8</v>
      </c>
      <c r="F29" s="15">
        <f t="shared" si="1"/>
        <v>99000</v>
      </c>
      <c r="G29" s="16" t="s">
        <v>7</v>
      </c>
    </row>
    <row r="30" spans="1:7" x14ac:dyDescent="0.25">
      <c r="A30" s="5">
        <v>27</v>
      </c>
      <c r="B30" s="21">
        <v>632161</v>
      </c>
      <c r="C30" s="18">
        <v>0.8</v>
      </c>
      <c r="D30" s="4">
        <v>0.9</v>
      </c>
      <c r="E30" s="20" t="s">
        <v>42</v>
      </c>
      <c r="F30" s="15">
        <f t="shared" si="1"/>
        <v>95000</v>
      </c>
      <c r="G30" s="16" t="s">
        <v>7</v>
      </c>
    </row>
    <row r="31" spans="1:7" x14ac:dyDescent="0.25">
      <c r="A31" s="5">
        <v>28</v>
      </c>
      <c r="B31" s="21">
        <v>632285</v>
      </c>
      <c r="C31" s="18">
        <v>0.8</v>
      </c>
      <c r="D31" s="4">
        <v>0.9</v>
      </c>
      <c r="E31" s="20">
        <v>29.2</v>
      </c>
      <c r="F31" s="15">
        <f t="shared" si="1"/>
        <v>124000</v>
      </c>
      <c r="G31" s="16" t="s">
        <v>7</v>
      </c>
    </row>
    <row r="32" spans="1:7" x14ac:dyDescent="0.25">
      <c r="A32" s="5">
        <v>29</v>
      </c>
      <c r="B32" s="21">
        <v>632401</v>
      </c>
      <c r="C32" s="18">
        <v>0.8</v>
      </c>
      <c r="D32" s="4">
        <v>0.9</v>
      </c>
      <c r="E32" s="20">
        <v>28.4</v>
      </c>
      <c r="F32" s="15">
        <f t="shared" si="1"/>
        <v>116000</v>
      </c>
      <c r="G32" s="16" t="s">
        <v>7</v>
      </c>
    </row>
    <row r="33" spans="1:7" x14ac:dyDescent="0.25">
      <c r="A33" s="5">
        <v>30</v>
      </c>
      <c r="B33" s="21">
        <v>632463</v>
      </c>
      <c r="C33" s="18">
        <v>0.9</v>
      </c>
      <c r="D33" s="4">
        <v>0.9</v>
      </c>
      <c r="E33" s="20">
        <v>28</v>
      </c>
      <c r="F33" s="15">
        <f t="shared" si="1"/>
        <v>62000</v>
      </c>
      <c r="G33" s="16" t="s">
        <v>7</v>
      </c>
    </row>
    <row r="34" spans="1:7" ht="15.75" thickBot="1" x14ac:dyDescent="0.3">
      <c r="A34" s="6">
        <v>31</v>
      </c>
      <c r="B34" s="21">
        <v>632504</v>
      </c>
      <c r="C34" s="18"/>
      <c r="D34" s="4"/>
      <c r="E34" s="20"/>
      <c r="F34" s="15"/>
      <c r="G34" s="16" t="s">
        <v>7</v>
      </c>
    </row>
    <row r="35" spans="1:7" ht="15.75" thickBot="1" x14ac:dyDescent="0.3">
      <c r="A35" s="7" t="s">
        <v>8</v>
      </c>
      <c r="B35" s="25">
        <f>SUM(F4:F34)</f>
        <v>3213000</v>
      </c>
      <c r="C35" s="2"/>
      <c r="D35" s="26"/>
      <c r="E35" s="7" t="s">
        <v>9</v>
      </c>
      <c r="F35" s="8" t="s">
        <v>15</v>
      </c>
    </row>
    <row r="36" spans="1:7" x14ac:dyDescent="0.25">
      <c r="D36" s="2"/>
    </row>
    <row r="37" spans="1:7" x14ac:dyDescent="0.25">
      <c r="D37" s="2"/>
    </row>
  </sheetData>
  <mergeCells count="1">
    <mergeCell ref="F3:G3"/>
  </mergeCells>
  <pageMargins left="0.7" right="0.7" top="0.75" bottom="0.75" header="0.3" footer="0.3"/>
  <pageSetup orientation="portrait" horizontalDpi="4294967293" verticalDpi="4294967293" r:id="rId1"/>
  <headerFooter>
    <oddHeader>&amp;LWell 4&amp;CLe GRAND Water Distribution&amp;RDECEMBER 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view="pageLayout" workbookViewId="0">
      <selection activeCell="C31" sqref="C31"/>
    </sheetView>
  </sheetViews>
  <sheetFormatPr defaultRowHeight="15" x14ac:dyDescent="0.25"/>
  <cols>
    <col min="2" max="2" width="12.140625" customWidth="1"/>
    <col min="3" max="3" width="15.85546875" customWidth="1"/>
    <col min="4" max="4" width="15.42578125" customWidth="1"/>
    <col min="5" max="5" width="19.28515625" customWidth="1"/>
  </cols>
  <sheetData>
    <row r="1" spans="1:7" ht="15.75" thickBot="1" x14ac:dyDescent="0.3">
      <c r="A1" s="14"/>
    </row>
    <row r="2" spans="1:7" ht="15.75" thickBot="1" x14ac:dyDescent="0.3">
      <c r="A2" s="22" t="s">
        <v>1</v>
      </c>
      <c r="B2" s="77" t="s">
        <v>16</v>
      </c>
      <c r="C2" s="78"/>
      <c r="D2" s="79" t="s">
        <v>13</v>
      </c>
      <c r="E2" s="80"/>
      <c r="F2" s="2"/>
    </row>
    <row r="3" spans="1:7" ht="15.75" thickBot="1" x14ac:dyDescent="0.3">
      <c r="A3" s="22" t="s">
        <v>17</v>
      </c>
      <c r="B3" s="3" t="s">
        <v>11</v>
      </c>
      <c r="C3" s="3" t="s">
        <v>12</v>
      </c>
      <c r="D3" s="3" t="s">
        <v>14</v>
      </c>
      <c r="E3" s="3" t="s">
        <v>35</v>
      </c>
      <c r="F3" s="76"/>
      <c r="G3" s="76"/>
    </row>
    <row r="4" spans="1:7" ht="15.75" thickBot="1" x14ac:dyDescent="0.3">
      <c r="A4" s="23">
        <v>1</v>
      </c>
      <c r="B4" s="5">
        <v>14824.2</v>
      </c>
      <c r="C4" s="4">
        <v>14016.8</v>
      </c>
      <c r="D4" s="4">
        <v>103.8</v>
      </c>
      <c r="E4" s="24"/>
      <c r="F4" s="10"/>
      <c r="G4" s="9"/>
    </row>
    <row r="5" spans="1:7" x14ac:dyDescent="0.25">
      <c r="A5" s="4">
        <v>2</v>
      </c>
      <c r="B5" s="5">
        <v>14828.4</v>
      </c>
      <c r="C5" s="4">
        <v>14017.8</v>
      </c>
      <c r="D5" s="4">
        <v>103.8</v>
      </c>
      <c r="E5" s="24"/>
      <c r="F5" s="10"/>
      <c r="G5" s="9"/>
    </row>
    <row r="6" spans="1:7" x14ac:dyDescent="0.25">
      <c r="A6" s="5">
        <v>3</v>
      </c>
      <c r="B6" s="5">
        <v>14829.6</v>
      </c>
      <c r="C6" s="4">
        <v>14018.1</v>
      </c>
      <c r="D6" s="4">
        <v>103.8</v>
      </c>
      <c r="E6" s="24"/>
      <c r="F6" s="10"/>
      <c r="G6" s="9"/>
    </row>
    <row r="7" spans="1:7" x14ac:dyDescent="0.25">
      <c r="A7" s="5">
        <v>4</v>
      </c>
      <c r="B7" s="5">
        <v>14831.6</v>
      </c>
      <c r="C7" s="4">
        <v>14018.1</v>
      </c>
      <c r="D7" s="4">
        <v>103.8</v>
      </c>
      <c r="E7" s="24"/>
      <c r="F7" s="10"/>
      <c r="G7" s="9"/>
    </row>
    <row r="8" spans="1:7" x14ac:dyDescent="0.25">
      <c r="A8" s="5">
        <v>5</v>
      </c>
      <c r="B8" s="5">
        <v>14833.2</v>
      </c>
      <c r="C8" s="4">
        <v>14018.2</v>
      </c>
      <c r="D8" s="4">
        <v>103.8</v>
      </c>
      <c r="E8" s="24"/>
      <c r="F8" s="10"/>
      <c r="G8" s="9"/>
    </row>
    <row r="9" spans="1:7" x14ac:dyDescent="0.25">
      <c r="A9" s="5">
        <v>6</v>
      </c>
      <c r="B9" s="5">
        <v>14835.3</v>
      </c>
      <c r="C9" s="4">
        <v>14018.4</v>
      </c>
      <c r="D9" s="4">
        <v>103.8</v>
      </c>
      <c r="E9" s="24"/>
      <c r="F9" s="10"/>
      <c r="G9" s="9"/>
    </row>
    <row r="10" spans="1:7" x14ac:dyDescent="0.25">
      <c r="A10" s="5">
        <v>7</v>
      </c>
      <c r="B10" s="5">
        <v>14836.8</v>
      </c>
      <c r="C10" s="4">
        <v>14018.7</v>
      </c>
      <c r="D10" s="4">
        <v>103.8</v>
      </c>
      <c r="E10" s="24"/>
      <c r="F10" s="10"/>
      <c r="G10" s="9"/>
    </row>
    <row r="11" spans="1:7" x14ac:dyDescent="0.25">
      <c r="A11" s="5">
        <v>8</v>
      </c>
      <c r="B11" s="5">
        <v>14838.5</v>
      </c>
      <c r="C11" s="4">
        <v>14018.7</v>
      </c>
      <c r="D11" s="4">
        <v>103.8</v>
      </c>
      <c r="E11" s="24"/>
      <c r="F11" s="10"/>
      <c r="G11" s="9"/>
    </row>
    <row r="12" spans="1:7" x14ac:dyDescent="0.25">
      <c r="A12" s="5">
        <v>9</v>
      </c>
      <c r="B12" s="5">
        <v>14840.4</v>
      </c>
      <c r="C12" s="4">
        <v>14018.7</v>
      </c>
      <c r="D12" s="4">
        <v>103.8</v>
      </c>
      <c r="E12" s="24"/>
      <c r="F12" s="10"/>
      <c r="G12" s="9"/>
    </row>
    <row r="13" spans="1:7" x14ac:dyDescent="0.25">
      <c r="A13" s="5">
        <v>10</v>
      </c>
      <c r="B13" s="5">
        <v>14841.8</v>
      </c>
      <c r="C13" s="4">
        <v>14018.7</v>
      </c>
      <c r="D13" s="4">
        <v>103.8</v>
      </c>
      <c r="E13" s="24"/>
      <c r="F13" s="10"/>
      <c r="G13" s="9"/>
    </row>
    <row r="14" spans="1:7" x14ac:dyDescent="0.25">
      <c r="A14" s="5">
        <v>11</v>
      </c>
      <c r="B14" s="5">
        <v>14843.8</v>
      </c>
      <c r="C14" s="4">
        <v>14018.9</v>
      </c>
      <c r="D14" s="4">
        <v>103.8</v>
      </c>
      <c r="E14" s="24"/>
      <c r="F14" s="10"/>
      <c r="G14" s="9"/>
    </row>
    <row r="15" spans="1:7" x14ac:dyDescent="0.25">
      <c r="A15" s="5">
        <v>12</v>
      </c>
      <c r="B15" s="5">
        <v>14845.6</v>
      </c>
      <c r="C15" s="4">
        <v>14018.9</v>
      </c>
      <c r="D15" s="4">
        <v>103.8</v>
      </c>
      <c r="E15" s="24"/>
      <c r="F15" s="10"/>
      <c r="G15" s="9"/>
    </row>
    <row r="16" spans="1:7" x14ac:dyDescent="0.25">
      <c r="A16" s="5">
        <v>13</v>
      </c>
      <c r="B16" s="5">
        <v>14847.1</v>
      </c>
      <c r="C16" s="4">
        <v>14019</v>
      </c>
      <c r="D16" s="4">
        <v>103.8</v>
      </c>
      <c r="E16" s="24"/>
      <c r="F16" s="10"/>
      <c r="G16" s="9"/>
    </row>
    <row r="17" spans="1:7" x14ac:dyDescent="0.25">
      <c r="A17" s="5">
        <v>14</v>
      </c>
      <c r="B17" s="5">
        <v>14848.7</v>
      </c>
      <c r="C17" s="4">
        <v>14019.2</v>
      </c>
      <c r="D17" s="4">
        <v>103.8</v>
      </c>
      <c r="E17" s="24"/>
      <c r="F17" s="10"/>
      <c r="G17" s="9"/>
    </row>
    <row r="18" spans="1:7" x14ac:dyDescent="0.25">
      <c r="A18" s="5">
        <v>15</v>
      </c>
      <c r="B18" s="5">
        <v>14849.8</v>
      </c>
      <c r="C18" s="4">
        <v>14019.4</v>
      </c>
      <c r="D18" s="4">
        <v>103.8</v>
      </c>
      <c r="E18" s="24"/>
      <c r="F18" s="10"/>
      <c r="G18" s="9"/>
    </row>
    <row r="19" spans="1:7" x14ac:dyDescent="0.25">
      <c r="A19" s="5">
        <v>16</v>
      </c>
      <c r="B19" s="5">
        <v>14850.9</v>
      </c>
      <c r="C19" s="4">
        <v>14019.7</v>
      </c>
      <c r="D19" s="4">
        <v>103.8</v>
      </c>
      <c r="E19" s="24"/>
      <c r="F19" s="10"/>
      <c r="G19" s="9"/>
    </row>
    <row r="20" spans="1:7" x14ac:dyDescent="0.25">
      <c r="A20" s="5">
        <v>17</v>
      </c>
      <c r="B20" s="5">
        <v>14852.5</v>
      </c>
      <c r="C20" s="4">
        <v>14019.8</v>
      </c>
      <c r="D20" s="4">
        <v>103.8</v>
      </c>
      <c r="E20" s="24"/>
      <c r="F20" s="10"/>
      <c r="G20" s="9"/>
    </row>
    <row r="21" spans="1:7" x14ac:dyDescent="0.25">
      <c r="A21" s="5">
        <v>18</v>
      </c>
      <c r="B21" s="5">
        <v>14854.5</v>
      </c>
      <c r="C21" s="4">
        <v>14019.8</v>
      </c>
      <c r="D21" s="4">
        <v>103.8</v>
      </c>
      <c r="E21" s="24"/>
      <c r="F21" s="10"/>
      <c r="G21" s="9"/>
    </row>
    <row r="22" spans="1:7" x14ac:dyDescent="0.25">
      <c r="A22" s="5">
        <v>19</v>
      </c>
      <c r="B22" s="5">
        <v>14856.7</v>
      </c>
      <c r="C22" s="4">
        <v>14019.8</v>
      </c>
      <c r="D22" s="4">
        <v>103.8</v>
      </c>
      <c r="E22" s="24"/>
      <c r="F22" s="10"/>
      <c r="G22" s="9"/>
    </row>
    <row r="23" spans="1:7" x14ac:dyDescent="0.25">
      <c r="A23" s="5">
        <v>20</v>
      </c>
      <c r="B23" s="5">
        <v>14057.2</v>
      </c>
      <c r="C23" s="4">
        <v>14019.8</v>
      </c>
      <c r="D23" s="4">
        <v>103.8</v>
      </c>
      <c r="E23" s="24"/>
      <c r="F23" s="10"/>
      <c r="G23" s="9"/>
    </row>
    <row r="24" spans="1:7" x14ac:dyDescent="0.25">
      <c r="A24" s="5">
        <v>21</v>
      </c>
      <c r="B24" s="5">
        <v>14858.7</v>
      </c>
      <c r="C24" s="4">
        <v>14020</v>
      </c>
      <c r="D24" s="4">
        <v>103.8</v>
      </c>
      <c r="E24" s="24"/>
      <c r="F24" s="10"/>
      <c r="G24" s="9"/>
    </row>
    <row r="25" spans="1:7" x14ac:dyDescent="0.25">
      <c r="A25" s="5">
        <v>22</v>
      </c>
      <c r="B25" s="5">
        <v>14859.6</v>
      </c>
      <c r="C25" s="4">
        <v>14020.2</v>
      </c>
      <c r="D25" s="4">
        <v>103.8</v>
      </c>
      <c r="E25" s="24"/>
      <c r="F25" s="10"/>
      <c r="G25" s="9"/>
    </row>
    <row r="26" spans="1:7" x14ac:dyDescent="0.25">
      <c r="A26" s="5">
        <v>23</v>
      </c>
      <c r="B26" s="5">
        <v>14861.3</v>
      </c>
      <c r="C26" s="4">
        <v>14020.2</v>
      </c>
      <c r="D26" s="4">
        <v>103.8</v>
      </c>
      <c r="E26" s="24"/>
      <c r="F26" s="10"/>
      <c r="G26" s="9"/>
    </row>
    <row r="27" spans="1:7" x14ac:dyDescent="0.25">
      <c r="A27" s="5">
        <v>24</v>
      </c>
      <c r="B27" s="5">
        <v>14862.8</v>
      </c>
      <c r="C27" s="4">
        <v>14020.2</v>
      </c>
      <c r="D27" s="4">
        <v>103.8</v>
      </c>
      <c r="E27" s="24"/>
      <c r="F27" s="10"/>
      <c r="G27" s="9"/>
    </row>
    <row r="28" spans="1:7" x14ac:dyDescent="0.25">
      <c r="A28" s="5">
        <v>25</v>
      </c>
      <c r="B28" s="5">
        <v>14863.3</v>
      </c>
      <c r="C28" s="4">
        <v>14020.2</v>
      </c>
      <c r="D28" s="4">
        <v>103.8</v>
      </c>
      <c r="E28" s="24"/>
      <c r="F28" s="10"/>
      <c r="G28" s="9"/>
    </row>
    <row r="29" spans="1:7" x14ac:dyDescent="0.25">
      <c r="A29" s="5">
        <v>26</v>
      </c>
      <c r="B29" s="5">
        <v>14865.7</v>
      </c>
      <c r="C29" s="4">
        <v>14020.2</v>
      </c>
      <c r="D29" s="4">
        <v>103.8</v>
      </c>
      <c r="E29" s="24"/>
      <c r="F29" s="10"/>
      <c r="G29" s="9"/>
    </row>
    <row r="30" spans="1:7" x14ac:dyDescent="0.25">
      <c r="A30" s="5">
        <v>27</v>
      </c>
      <c r="B30" s="5">
        <v>14867.5</v>
      </c>
      <c r="C30" s="4">
        <v>14020.2</v>
      </c>
      <c r="D30" s="4">
        <v>103.8</v>
      </c>
      <c r="E30" s="24"/>
      <c r="F30" s="10"/>
      <c r="G30" s="9"/>
    </row>
    <row r="31" spans="1:7" x14ac:dyDescent="0.25">
      <c r="A31" s="5">
        <v>28</v>
      </c>
      <c r="B31" s="5">
        <v>14869.4</v>
      </c>
      <c r="C31" s="4">
        <v>14020.3</v>
      </c>
      <c r="D31" s="4">
        <v>103.8</v>
      </c>
      <c r="E31" s="24"/>
      <c r="F31" s="10"/>
      <c r="G31" s="9"/>
    </row>
    <row r="32" spans="1:7" x14ac:dyDescent="0.25">
      <c r="A32" s="5">
        <v>29</v>
      </c>
      <c r="B32" s="5">
        <v>14871.4</v>
      </c>
      <c r="C32" s="4">
        <v>14020.3</v>
      </c>
      <c r="D32" s="4">
        <v>103.8</v>
      </c>
      <c r="E32" s="24"/>
      <c r="F32" s="10"/>
      <c r="G32" s="9"/>
    </row>
    <row r="33" spans="1:7" ht="15.75" thickBot="1" x14ac:dyDescent="0.3">
      <c r="A33" s="6">
        <v>30</v>
      </c>
      <c r="B33" s="5">
        <v>14872.1</v>
      </c>
      <c r="C33" s="4">
        <v>14020.3</v>
      </c>
      <c r="D33" s="4">
        <v>103.8</v>
      </c>
      <c r="E33" s="24"/>
      <c r="F33" s="10"/>
      <c r="G33" s="9"/>
    </row>
    <row r="34" spans="1:7" ht="15.75" thickBot="1" x14ac:dyDescent="0.3">
      <c r="A34" s="23">
        <v>31</v>
      </c>
      <c r="B34" s="6">
        <v>14873.1</v>
      </c>
      <c r="C34" s="26">
        <v>14020.3</v>
      </c>
      <c r="D34" s="4">
        <v>104.1</v>
      </c>
      <c r="E34" s="24"/>
      <c r="F34" s="10"/>
      <c r="G34" s="9"/>
    </row>
    <row r="35" spans="1:7" x14ac:dyDescent="0.25">
      <c r="B35" s="11"/>
      <c r="C35" s="12"/>
      <c r="D35" s="12"/>
      <c r="E35" s="13"/>
      <c r="F35" s="2"/>
    </row>
  </sheetData>
  <mergeCells count="3">
    <mergeCell ref="F3:G3"/>
    <mergeCell ref="B2:C2"/>
    <mergeCell ref="D2:E2"/>
  </mergeCells>
  <pageMargins left="0.7" right="0.7" top="0.75" bottom="0.75" header="0.3" footer="0.3"/>
  <pageSetup orientation="portrait" horizontalDpi="4294967293" verticalDpi="4294967293" r:id="rId1"/>
  <headerFooter>
    <oddHeader>&amp;LLift Station Pumps and Generator
Time Sheet&amp;CLe Grand CSD&amp;RDECEMBER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5"/>
  <sheetViews>
    <sheetView tabSelected="1" showWhiteSpace="0" view="pageLayout" zoomScaleNormal="100" workbookViewId="0">
      <selection activeCell="G21" sqref="G21:H23"/>
    </sheetView>
  </sheetViews>
  <sheetFormatPr defaultRowHeight="15" x14ac:dyDescent="0.25"/>
  <cols>
    <col min="3" max="3" width="1.85546875" customWidth="1"/>
    <col min="4" max="4" width="10.42578125" customWidth="1"/>
    <col min="5" max="5" width="0.5703125" customWidth="1"/>
    <col min="6" max="6" width="0.28515625" hidden="1" customWidth="1"/>
    <col min="7" max="7" width="12.85546875" customWidth="1"/>
    <col min="8" max="8" width="1.140625" customWidth="1"/>
    <col min="9" max="9" width="10.28515625" customWidth="1"/>
    <col min="10" max="10" width="6.140625" customWidth="1"/>
    <col min="11" max="11" width="9.140625" hidden="1" customWidth="1"/>
    <col min="12" max="14" width="9.140625" customWidth="1"/>
  </cols>
  <sheetData>
    <row r="1" spans="1:14" ht="20.25" x14ac:dyDescent="0.3">
      <c r="A1" s="27" t="s">
        <v>18</v>
      </c>
      <c r="B1" s="27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0.25" x14ac:dyDescent="0.3">
      <c r="A2" s="27" t="s">
        <v>19</v>
      </c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25" x14ac:dyDescent="0.3">
      <c r="A3" s="27" t="s">
        <v>36</v>
      </c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20.25" x14ac:dyDescent="0.3">
      <c r="A4" s="27" t="s">
        <v>20</v>
      </c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thickBot="1" x14ac:dyDescent="0.3"/>
    <row r="6" spans="1:14" ht="20.25" x14ac:dyDescent="0.3">
      <c r="A6" s="67" t="s">
        <v>21</v>
      </c>
      <c r="B6" s="29"/>
      <c r="C6" s="29"/>
      <c r="D6" s="29"/>
      <c r="E6" s="29"/>
      <c r="F6" s="29"/>
      <c r="G6" s="29"/>
      <c r="H6" s="30"/>
      <c r="I6" s="30"/>
      <c r="J6" s="30"/>
      <c r="K6" s="30"/>
      <c r="L6" s="30"/>
      <c r="M6" s="30"/>
      <c r="N6" s="31"/>
    </row>
    <row r="7" spans="1:14" ht="21" thickBot="1" x14ac:dyDescent="0.3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4" ht="20.25" x14ac:dyDescent="0.3">
      <c r="A8" s="68" t="s">
        <v>22</v>
      </c>
      <c r="B8" s="35"/>
      <c r="C8" s="36"/>
      <c r="D8" s="37" t="s">
        <v>43</v>
      </c>
      <c r="E8" s="37"/>
      <c r="F8" s="13"/>
      <c r="G8" s="38"/>
      <c r="H8" s="69" t="s">
        <v>23</v>
      </c>
      <c r="I8" s="35"/>
      <c r="J8" s="88">
        <v>45627</v>
      </c>
      <c r="K8" s="89"/>
      <c r="L8" s="89"/>
      <c r="M8" s="89"/>
      <c r="N8" s="38"/>
    </row>
    <row r="9" spans="1:14" ht="15.75" thickBot="1" x14ac:dyDescent="0.3">
      <c r="A9" s="39"/>
      <c r="B9" s="40"/>
      <c r="C9" s="40"/>
      <c r="D9" s="40"/>
      <c r="E9" s="40"/>
      <c r="F9" s="40"/>
      <c r="G9" s="70"/>
      <c r="H9" s="40"/>
      <c r="I9" s="40"/>
      <c r="J9" s="40"/>
      <c r="K9" s="40"/>
      <c r="L9" s="71"/>
      <c r="M9" s="40"/>
      <c r="N9" s="41"/>
    </row>
    <row r="10" spans="1:14" ht="15.75" thickBot="1" x14ac:dyDescent="0.3">
      <c r="A10" s="42" t="s">
        <v>24</v>
      </c>
      <c r="B10" s="43"/>
      <c r="C10" s="44"/>
      <c r="D10" s="42" t="s">
        <v>39</v>
      </c>
      <c r="E10" s="43"/>
      <c r="F10" s="44"/>
      <c r="G10" s="42" t="s">
        <v>40</v>
      </c>
      <c r="H10" s="44"/>
      <c r="I10" s="42" t="s">
        <v>41</v>
      </c>
      <c r="J10" s="45"/>
      <c r="K10" s="46"/>
      <c r="L10" s="42"/>
      <c r="M10" s="43"/>
      <c r="N10" s="44"/>
    </row>
    <row r="11" spans="1:14" x14ac:dyDescent="0.25">
      <c r="A11" s="47" t="s">
        <v>25</v>
      </c>
      <c r="B11" s="48"/>
      <c r="D11" s="90">
        <v>180</v>
      </c>
      <c r="E11" s="89"/>
      <c r="F11" s="91"/>
      <c r="G11" s="90"/>
      <c r="H11" s="92"/>
      <c r="I11" s="90"/>
      <c r="J11" s="95"/>
      <c r="K11" s="92"/>
      <c r="L11" s="97">
        <v>3500</v>
      </c>
      <c r="M11" s="98"/>
      <c r="N11" s="99"/>
    </row>
    <row r="12" spans="1:14" x14ac:dyDescent="0.25">
      <c r="A12" s="47" t="s">
        <v>26</v>
      </c>
      <c r="B12" s="48"/>
      <c r="D12" s="81"/>
      <c r="E12" s="82"/>
      <c r="F12" s="83"/>
      <c r="G12" s="93"/>
      <c r="H12" s="94"/>
      <c r="I12" s="93"/>
      <c r="J12" s="96"/>
      <c r="K12" s="94"/>
      <c r="L12" s="87"/>
      <c r="M12" s="85"/>
      <c r="N12" s="86"/>
    </row>
    <row r="13" spans="1:14" x14ac:dyDescent="0.25">
      <c r="A13" s="47" t="s">
        <v>27</v>
      </c>
      <c r="B13" s="48"/>
      <c r="D13" s="81"/>
      <c r="E13" s="82"/>
      <c r="F13" s="83"/>
      <c r="G13" s="93"/>
      <c r="H13" s="94"/>
      <c r="I13" s="93"/>
      <c r="J13" s="96"/>
      <c r="K13" s="94"/>
      <c r="L13" s="87"/>
      <c r="M13" s="85"/>
      <c r="N13" s="86"/>
    </row>
    <row r="14" spans="1:14" x14ac:dyDescent="0.25">
      <c r="A14" s="49"/>
      <c r="B14" s="50"/>
      <c r="C14" s="50"/>
      <c r="D14" s="49"/>
      <c r="E14" s="50"/>
      <c r="F14" s="51"/>
      <c r="G14" s="49"/>
      <c r="H14" s="51"/>
      <c r="I14" s="49"/>
      <c r="J14" s="50"/>
      <c r="K14" s="51"/>
      <c r="L14" s="49"/>
      <c r="M14" s="50"/>
      <c r="N14" s="51"/>
    </row>
    <row r="15" spans="1:14" x14ac:dyDescent="0.25">
      <c r="A15" s="52"/>
      <c r="B15" s="13"/>
      <c r="C15" s="38"/>
      <c r="D15" s="52"/>
      <c r="E15" s="13"/>
      <c r="F15" s="38"/>
      <c r="G15" s="52"/>
      <c r="H15" s="13"/>
      <c r="I15" s="52"/>
      <c r="J15" s="13"/>
      <c r="K15" s="38"/>
      <c r="L15" s="52"/>
      <c r="M15" s="13"/>
      <c r="N15" s="38"/>
    </row>
    <row r="16" spans="1:14" x14ac:dyDescent="0.25">
      <c r="A16" s="47" t="s">
        <v>28</v>
      </c>
      <c r="B16" s="48"/>
      <c r="C16" s="53"/>
      <c r="D16" s="81"/>
      <c r="E16" s="82"/>
      <c r="F16" s="83"/>
      <c r="G16" s="81"/>
      <c r="H16" s="83"/>
      <c r="I16" s="81"/>
      <c r="J16" s="82"/>
      <c r="K16" s="83"/>
      <c r="L16" s="84">
        <v>0</v>
      </c>
      <c r="M16" s="85"/>
      <c r="N16" s="86"/>
    </row>
    <row r="17" spans="1:14" x14ac:dyDescent="0.25">
      <c r="A17" s="47" t="s">
        <v>29</v>
      </c>
      <c r="B17" s="48"/>
      <c r="C17" s="53"/>
      <c r="D17" s="81"/>
      <c r="E17" s="82"/>
      <c r="F17" s="83"/>
      <c r="G17" s="81"/>
      <c r="H17" s="83"/>
      <c r="I17" s="81"/>
      <c r="J17" s="82"/>
      <c r="K17" s="83"/>
      <c r="L17" s="87"/>
      <c r="M17" s="85"/>
      <c r="N17" s="86"/>
    </row>
    <row r="18" spans="1:14" x14ac:dyDescent="0.25">
      <c r="A18" s="47"/>
      <c r="B18" s="48"/>
      <c r="C18" s="53"/>
      <c r="D18" s="81"/>
      <c r="E18" s="82"/>
      <c r="F18" s="83"/>
      <c r="G18" s="81"/>
      <c r="H18" s="83"/>
      <c r="I18" s="81"/>
      <c r="J18" s="82"/>
      <c r="K18" s="83"/>
      <c r="L18" s="87"/>
      <c r="M18" s="85"/>
      <c r="N18" s="86"/>
    </row>
    <row r="19" spans="1:14" x14ac:dyDescent="0.25">
      <c r="A19" s="49"/>
      <c r="B19" s="50"/>
      <c r="C19" s="51"/>
      <c r="D19" s="49"/>
      <c r="E19" s="50"/>
      <c r="F19" s="51"/>
      <c r="G19" s="49"/>
      <c r="H19" s="50"/>
      <c r="I19" s="49"/>
      <c r="J19" s="50"/>
      <c r="K19" s="51"/>
      <c r="L19" s="49"/>
      <c r="M19" s="50"/>
      <c r="N19" s="51"/>
    </row>
    <row r="20" spans="1:14" x14ac:dyDescent="0.25">
      <c r="A20" s="52"/>
      <c r="B20" s="13"/>
      <c r="C20" s="38"/>
      <c r="D20" s="52"/>
      <c r="E20" s="13"/>
      <c r="F20" s="38"/>
      <c r="G20" s="52"/>
      <c r="H20" s="38"/>
      <c r="I20" s="52"/>
      <c r="J20" s="13"/>
      <c r="K20" s="38"/>
      <c r="L20" s="52"/>
      <c r="M20" s="13"/>
      <c r="N20" s="38"/>
    </row>
    <row r="21" spans="1:14" x14ac:dyDescent="0.25">
      <c r="A21" s="47" t="s">
        <v>30</v>
      </c>
      <c r="B21" s="48"/>
      <c r="C21" s="53"/>
      <c r="D21" s="81">
        <v>201</v>
      </c>
      <c r="E21" s="82"/>
      <c r="F21" s="83"/>
      <c r="G21" s="81">
        <v>203</v>
      </c>
      <c r="H21" s="83"/>
      <c r="I21" s="81"/>
      <c r="J21" s="82"/>
      <c r="K21" s="83"/>
      <c r="L21" s="84">
        <v>3213000</v>
      </c>
      <c r="M21" s="85"/>
      <c r="N21" s="86"/>
    </row>
    <row r="22" spans="1:14" x14ac:dyDescent="0.25">
      <c r="A22" s="47" t="s">
        <v>31</v>
      </c>
      <c r="B22" s="48"/>
      <c r="C22" s="53"/>
      <c r="D22" s="81"/>
      <c r="E22" s="82"/>
      <c r="F22" s="83"/>
      <c r="G22" s="81"/>
      <c r="H22" s="83"/>
      <c r="I22" s="81"/>
      <c r="J22" s="82"/>
      <c r="K22" s="83"/>
      <c r="L22" s="87"/>
      <c r="M22" s="85"/>
      <c r="N22" s="86"/>
    </row>
    <row r="23" spans="1:14" x14ac:dyDescent="0.25">
      <c r="A23" s="47" t="s">
        <v>32</v>
      </c>
      <c r="B23" s="48"/>
      <c r="C23" s="53"/>
      <c r="D23" s="81"/>
      <c r="E23" s="82"/>
      <c r="F23" s="83"/>
      <c r="G23" s="81"/>
      <c r="H23" s="83"/>
      <c r="I23" s="81"/>
      <c r="J23" s="82"/>
      <c r="K23" s="83"/>
      <c r="L23" s="87"/>
      <c r="M23" s="85"/>
      <c r="N23" s="86"/>
    </row>
    <row r="24" spans="1:14" x14ac:dyDescent="0.25">
      <c r="A24" s="49"/>
      <c r="B24" s="50"/>
      <c r="C24" s="51"/>
      <c r="D24" s="49"/>
      <c r="E24" s="50"/>
      <c r="F24" s="51"/>
      <c r="G24" s="49"/>
      <c r="H24" s="51"/>
      <c r="I24" s="49"/>
      <c r="J24" s="50"/>
      <c r="K24" s="51"/>
      <c r="L24" s="49"/>
      <c r="M24" s="50"/>
      <c r="N24" s="51"/>
    </row>
    <row r="25" spans="1:14" x14ac:dyDescent="0.25">
      <c r="A25" s="52"/>
      <c r="B25" s="13"/>
      <c r="C25" s="38"/>
      <c r="D25" s="52"/>
      <c r="E25" s="13"/>
      <c r="F25" s="38"/>
      <c r="G25" s="52"/>
      <c r="H25" s="38"/>
      <c r="I25" s="52"/>
      <c r="J25" s="13"/>
      <c r="K25" s="38"/>
      <c r="L25" s="52"/>
      <c r="M25" s="13"/>
      <c r="N25" s="38"/>
    </row>
    <row r="26" spans="1:14" ht="4.5" customHeight="1" thickBot="1" x14ac:dyDescent="0.3">
      <c r="A26" s="47"/>
      <c r="B26" s="48"/>
      <c r="C26" s="53"/>
      <c r="D26" s="54"/>
      <c r="F26" s="55"/>
      <c r="G26" s="54"/>
      <c r="H26" s="55"/>
      <c r="I26" s="54"/>
      <c r="K26" s="55"/>
      <c r="L26" s="84"/>
      <c r="M26" s="85"/>
      <c r="N26" s="86"/>
    </row>
    <row r="27" spans="1:14" ht="15.75" hidden="1" thickBot="1" x14ac:dyDescent="0.3">
      <c r="A27" s="47"/>
      <c r="B27" s="48"/>
      <c r="C27" s="53"/>
      <c r="D27" s="54"/>
      <c r="E27" s="2"/>
      <c r="F27" s="55"/>
      <c r="G27" s="56"/>
      <c r="H27" s="55"/>
      <c r="I27" s="54"/>
      <c r="J27" s="2"/>
      <c r="K27" s="55"/>
      <c r="L27" s="87"/>
      <c r="M27" s="85"/>
      <c r="N27" s="86"/>
    </row>
    <row r="28" spans="1:14" ht="15.75" hidden="1" thickBot="1" x14ac:dyDescent="0.3">
      <c r="A28" s="47"/>
      <c r="B28" s="48"/>
      <c r="C28" s="53"/>
      <c r="D28" s="54"/>
      <c r="F28" s="55"/>
      <c r="G28" s="54"/>
      <c r="H28" s="55"/>
      <c r="I28" s="54"/>
      <c r="K28" s="55"/>
      <c r="L28" s="87"/>
      <c r="M28" s="85"/>
      <c r="N28" s="86"/>
    </row>
    <row r="29" spans="1:14" ht="15.75" hidden="1" thickBot="1" x14ac:dyDescent="0.3">
      <c r="A29" s="49"/>
      <c r="B29" s="50"/>
      <c r="C29" s="51"/>
      <c r="D29" s="49"/>
      <c r="E29" s="50"/>
      <c r="F29" s="51"/>
      <c r="G29" s="49"/>
      <c r="H29" s="51"/>
      <c r="I29" s="49"/>
      <c r="J29" s="50"/>
      <c r="K29" s="51"/>
      <c r="L29" s="49"/>
      <c r="M29" s="50"/>
      <c r="N29" s="51"/>
    </row>
    <row r="30" spans="1:14" ht="15.75" hidden="1" thickBot="1" x14ac:dyDescent="0.3">
      <c r="A30" s="52"/>
      <c r="B30" s="13"/>
      <c r="C30" s="38"/>
      <c r="D30" s="52"/>
      <c r="E30" s="13"/>
      <c r="F30" s="38"/>
      <c r="G30" s="52"/>
      <c r="H30" s="38"/>
      <c r="I30" s="52"/>
      <c r="J30" s="13"/>
      <c r="K30" s="38"/>
      <c r="L30" s="52"/>
      <c r="M30" s="13"/>
      <c r="N30" s="38"/>
    </row>
    <row r="31" spans="1:14" ht="15.75" hidden="1" thickBot="1" x14ac:dyDescent="0.3">
      <c r="A31" s="47"/>
      <c r="B31" s="48"/>
      <c r="C31" s="55"/>
      <c r="D31" s="54"/>
      <c r="F31" s="55"/>
      <c r="G31" s="54"/>
      <c r="H31" s="55"/>
      <c r="I31" s="54"/>
      <c r="K31" s="55"/>
      <c r="L31" s="54"/>
      <c r="N31" s="55"/>
    </row>
    <row r="32" spans="1:14" ht="15.75" hidden="1" thickBot="1" x14ac:dyDescent="0.3">
      <c r="A32" s="47"/>
      <c r="B32" s="48"/>
      <c r="C32" s="55"/>
      <c r="D32" s="54"/>
      <c r="E32" s="2"/>
      <c r="F32" s="55"/>
      <c r="G32" s="56"/>
      <c r="H32" s="55"/>
      <c r="I32" s="54"/>
      <c r="J32" s="2"/>
      <c r="K32" s="55"/>
      <c r="L32" s="54"/>
      <c r="M32" s="57"/>
      <c r="N32" s="55"/>
    </row>
    <row r="33" spans="1:14" ht="15.75" hidden="1" thickBot="1" x14ac:dyDescent="0.3">
      <c r="A33" s="47"/>
      <c r="B33" s="48"/>
      <c r="C33" s="55"/>
      <c r="D33" s="54"/>
      <c r="F33" s="55"/>
      <c r="G33" s="54"/>
      <c r="H33" s="55"/>
      <c r="I33" s="54"/>
      <c r="K33" s="55"/>
      <c r="L33" s="54"/>
      <c r="N33" s="55"/>
    </row>
    <row r="34" spans="1:14" ht="15.75" hidden="1" thickBot="1" x14ac:dyDescent="0.3">
      <c r="A34" s="47"/>
      <c r="B34" s="48"/>
      <c r="C34" s="55"/>
      <c r="D34" s="54"/>
      <c r="F34" s="55"/>
      <c r="G34" s="54"/>
      <c r="H34" s="55"/>
      <c r="I34" s="54"/>
      <c r="K34" s="55"/>
      <c r="L34" s="54"/>
      <c r="N34" s="55"/>
    </row>
    <row r="35" spans="1:14" ht="15.75" hidden="1" thickBot="1" x14ac:dyDescent="0.3">
      <c r="A35" s="58"/>
      <c r="B35" s="59"/>
      <c r="C35" s="51"/>
      <c r="D35" s="49"/>
      <c r="E35" s="50"/>
      <c r="F35" s="51"/>
      <c r="G35" s="49"/>
      <c r="H35" s="51"/>
      <c r="I35" s="49"/>
      <c r="J35" s="50"/>
      <c r="K35" s="51"/>
      <c r="L35" s="49"/>
      <c r="M35" s="50"/>
      <c r="N35" s="51"/>
    </row>
    <row r="36" spans="1:14" ht="15.75" hidden="1" thickBot="1" x14ac:dyDescent="0.3">
      <c r="A36" s="60"/>
      <c r="B36" s="61"/>
      <c r="C36" s="38"/>
      <c r="D36" s="52"/>
      <c r="E36" s="13"/>
      <c r="F36" s="38"/>
      <c r="G36" s="52"/>
      <c r="H36" s="38"/>
      <c r="I36" s="52"/>
      <c r="J36" s="13"/>
      <c r="K36" s="38"/>
      <c r="L36" s="52"/>
      <c r="M36" s="13"/>
      <c r="N36" s="38"/>
    </row>
    <row r="37" spans="1:14" ht="15.75" hidden="1" thickBot="1" x14ac:dyDescent="0.3">
      <c r="A37" s="47"/>
      <c r="B37" s="48"/>
      <c r="C37" s="55"/>
      <c r="D37" s="54"/>
      <c r="E37" s="2"/>
      <c r="F37" s="55"/>
      <c r="G37" s="56"/>
      <c r="H37" s="55"/>
      <c r="I37" s="54"/>
      <c r="K37" s="55"/>
      <c r="L37" s="54"/>
      <c r="M37" s="57"/>
      <c r="N37" s="55"/>
    </row>
    <row r="38" spans="1:14" ht="15.75" hidden="1" thickBot="1" x14ac:dyDescent="0.3">
      <c r="A38" s="47"/>
      <c r="B38" s="48"/>
      <c r="C38" s="55"/>
      <c r="D38" s="54"/>
      <c r="F38" s="55"/>
      <c r="G38" s="54"/>
      <c r="H38" s="55"/>
      <c r="K38" s="55"/>
      <c r="L38" s="54"/>
      <c r="M38" s="57"/>
      <c r="N38" s="55"/>
    </row>
    <row r="39" spans="1:14" ht="15.75" hidden="1" thickBot="1" x14ac:dyDescent="0.3">
      <c r="A39" s="47"/>
      <c r="B39" s="48"/>
      <c r="C39" s="55"/>
      <c r="D39" s="54"/>
      <c r="F39" s="55"/>
      <c r="G39" s="54"/>
      <c r="H39" s="55"/>
      <c r="I39" s="54"/>
      <c r="K39" s="55"/>
      <c r="L39" s="54"/>
      <c r="N39" s="55"/>
    </row>
    <row r="40" spans="1:14" ht="15.75" hidden="1" thickBot="1" x14ac:dyDescent="0.3">
      <c r="A40" s="54"/>
      <c r="C40" s="55"/>
      <c r="D40" s="54"/>
      <c r="F40" s="55"/>
      <c r="G40" s="54"/>
      <c r="H40" s="55"/>
      <c r="I40" s="54"/>
      <c r="K40" s="55"/>
      <c r="L40" s="54"/>
      <c r="N40" s="55"/>
    </row>
    <row r="41" spans="1:14" x14ac:dyDescent="0.25">
      <c r="A41" s="60" t="s">
        <v>33</v>
      </c>
      <c r="B41" s="61" t="s">
        <v>38</v>
      </c>
      <c r="C41" s="13"/>
      <c r="D41" s="13"/>
      <c r="E41" s="13"/>
      <c r="F41" s="13"/>
      <c r="G41" s="13"/>
      <c r="H41" s="13"/>
      <c r="I41" s="62" t="s">
        <v>34</v>
      </c>
      <c r="J41" s="63"/>
      <c r="K41" s="63"/>
      <c r="L41" s="63"/>
      <c r="M41" s="63"/>
      <c r="N41" s="64"/>
    </row>
    <row r="42" spans="1:14" x14ac:dyDescent="0.25">
      <c r="A42" s="47"/>
      <c r="E42" s="48"/>
      <c r="F42" s="48"/>
      <c r="G42" s="48"/>
      <c r="I42" s="65"/>
      <c r="L42" s="100">
        <v>3216500</v>
      </c>
      <c r="M42" s="100"/>
      <c r="N42" s="66"/>
    </row>
    <row r="43" spans="1:14" x14ac:dyDescent="0.25">
      <c r="A43" s="47"/>
      <c r="I43" s="65"/>
      <c r="L43" s="57"/>
      <c r="N43" s="66"/>
    </row>
    <row r="44" spans="1:14" x14ac:dyDescent="0.25">
      <c r="A44" s="54"/>
      <c r="I44" s="65"/>
      <c r="N44" s="66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15">
    <mergeCell ref="L42:M42"/>
    <mergeCell ref="D21:F23"/>
    <mergeCell ref="G21:H23"/>
    <mergeCell ref="I21:K23"/>
    <mergeCell ref="L21:N23"/>
    <mergeCell ref="L26:N28"/>
    <mergeCell ref="D16:F18"/>
    <mergeCell ref="G16:H18"/>
    <mergeCell ref="I16:K18"/>
    <mergeCell ref="L16:N18"/>
    <mergeCell ref="J8:M8"/>
    <mergeCell ref="D11:F13"/>
    <mergeCell ref="G11:H13"/>
    <mergeCell ref="I11:K13"/>
    <mergeCell ref="L11:N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Cynthia Benavidez</cp:lastModifiedBy>
  <cp:lastPrinted>2018-07-27T19:58:21Z</cp:lastPrinted>
  <dcterms:created xsi:type="dcterms:W3CDTF">2012-07-16T22:28:51Z</dcterms:created>
  <dcterms:modified xsi:type="dcterms:W3CDTF">2025-03-31T16:06:37Z</dcterms:modified>
</cp:coreProperties>
</file>